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00" yWindow="2060" windowWidth="142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<sst xmlns="http://schemas.openxmlformats.org/spreadsheetml/2006/main" count="231" uniqueCount="187">
  <si>
    <t>Basket Ball (Xara/Anon)</t>
  </si>
  <si>
    <t>Michele Bass</t>
  </si>
  <si>
    <t>Jereme</t>
  </si>
  <si>
    <t>Golden Buddha</t>
  </si>
  <si>
    <t>Stardust</t>
  </si>
  <si>
    <t xml:space="preserve">Stg Mgr  </t>
  </si>
  <si>
    <t>Stage Manager/Wolfie/Josh</t>
  </si>
  <si>
    <t>I. BRONZE</t>
  </si>
  <si>
    <t>L.GRAND</t>
  </si>
  <si>
    <t>Hookah Bar/Terrace (Do Lab)</t>
  </si>
  <si>
    <t>Ryder/Mutaytor</t>
  </si>
  <si>
    <t>Electrical</t>
  </si>
  <si>
    <t>Misc.</t>
  </si>
  <si>
    <t>Porta Potties</t>
  </si>
  <si>
    <t>Delivery</t>
  </si>
  <si>
    <t>Stage Manager</t>
  </si>
  <si>
    <t>Insurance rider for rentals</t>
  </si>
  <si>
    <t>fire marshalls</t>
  </si>
  <si>
    <t>spot color and city beat add.</t>
  </si>
  <si>
    <t>sound vince</t>
  </si>
  <si>
    <t>Rentals</t>
  </si>
  <si>
    <t>TKTS/IN-HOU-CC -11.18</t>
  </si>
  <si>
    <t>TKTS/IN-HOU CC -12.27</t>
  </si>
  <si>
    <t>ACTUAL</t>
  </si>
  <si>
    <t>Biomorphica</t>
  </si>
  <si>
    <t xml:space="preserve">   Karma / 4200 lumen</t>
  </si>
  <si>
    <t xml:space="preserve">   Paul Carey/ ?</t>
  </si>
  <si>
    <t>Projector Rentals</t>
  </si>
  <si>
    <t xml:space="preserve">   JB/ 1500 lumen</t>
  </si>
  <si>
    <t xml:space="preserve">    Karma/16X14 Screen</t>
  </si>
  <si>
    <t>Walkie Talkies/Karma</t>
  </si>
  <si>
    <t>General Miscellaneous</t>
  </si>
  <si>
    <t>Street Team/Flyer Distr.</t>
  </si>
  <si>
    <t>Jason Saville</t>
  </si>
  <si>
    <t>Security Deposit ($8000)</t>
  </si>
  <si>
    <t>Meals/travel</t>
  </si>
  <si>
    <t>Terrace</t>
  </si>
  <si>
    <t>inc.</t>
  </si>
  <si>
    <t>Event Managers</t>
  </si>
  <si>
    <t>In-House</t>
  </si>
  <si>
    <t>Production Assist (Athena)</t>
  </si>
  <si>
    <t>Production Manager (Wolfie)</t>
  </si>
  <si>
    <t xml:space="preserve">   sound</t>
  </si>
  <si>
    <t xml:space="preserve">   promo</t>
  </si>
  <si>
    <t xml:space="preserve">   email</t>
  </si>
  <si>
    <t xml:space="preserve">   dj</t>
  </si>
  <si>
    <t xml:space="preserve">   sound, lights &amp; performers)</t>
  </si>
  <si>
    <t>Stg Mgr  (Matty)</t>
  </si>
  <si>
    <t>Xara</t>
  </si>
  <si>
    <t>Helios Jive</t>
  </si>
  <si>
    <t>DJ Bui</t>
  </si>
  <si>
    <t>ToneHenge</t>
  </si>
  <si>
    <t xml:space="preserve">Arcane </t>
  </si>
  <si>
    <t>Screen Rentals</t>
  </si>
  <si>
    <t>Projectors</t>
  </si>
  <si>
    <t xml:space="preserve">   Bava/ 1500 lumen</t>
  </si>
  <si>
    <t>3 Backstage Areas</t>
  </si>
  <si>
    <t>Performer VIP Area (Grand)</t>
  </si>
  <si>
    <t>Gold Room (DoLab)</t>
  </si>
  <si>
    <t>BRONZE/ PATIO</t>
  </si>
  <si>
    <t xml:space="preserve">Greenfield #2  </t>
  </si>
  <si>
    <t>No charge?</t>
  </si>
  <si>
    <t>Nomad/Die Cut (20K)</t>
  </si>
  <si>
    <t>BRONZE</t>
  </si>
  <si>
    <t>Shiho</t>
  </si>
  <si>
    <t>Park Plaza Rent</t>
  </si>
  <si>
    <t>SF</t>
  </si>
  <si>
    <t>B. CREW</t>
  </si>
  <si>
    <t>C. PRODUCTION</t>
  </si>
  <si>
    <t>D. GRAPHICS/PRINT</t>
  </si>
  <si>
    <t xml:space="preserve">E. ADVERTISING </t>
  </si>
  <si>
    <t>F. SOUND</t>
  </si>
  <si>
    <t>G. LIGHTING</t>
  </si>
  <si>
    <t>H. TERRACE</t>
  </si>
  <si>
    <t>J. BASKETBALL</t>
  </si>
  <si>
    <t>TOTALS</t>
  </si>
  <si>
    <t>LOS ANGELES SOD 05</t>
  </si>
  <si>
    <t>K. GOLD</t>
  </si>
  <si>
    <t>M. FLOATERS</t>
  </si>
  <si>
    <t>N.VIDEO/ Special FX</t>
  </si>
  <si>
    <t>O. HOSPITALITY</t>
  </si>
  <si>
    <t>P. MISCELLANEOUS</t>
  </si>
  <si>
    <t>R. INSTALLATIONS 0</t>
  </si>
  <si>
    <t>TERRACE</t>
  </si>
  <si>
    <t>BASKETBALL</t>
  </si>
  <si>
    <t>GOLD</t>
  </si>
  <si>
    <t>VIDEO/SPECIAL FX</t>
  </si>
  <si>
    <t>P</t>
  </si>
  <si>
    <t>Q</t>
  </si>
  <si>
    <t>DÉCOR/STAGING</t>
  </si>
  <si>
    <t>R</t>
  </si>
  <si>
    <t>Permits/SFPD ?</t>
  </si>
  <si>
    <t>Elevator / 20hrs ?</t>
  </si>
  <si>
    <t>HOTEL COSTS</t>
  </si>
  <si>
    <t>EMTs</t>
  </si>
  <si>
    <t>O</t>
  </si>
  <si>
    <t>L</t>
  </si>
  <si>
    <t>HOSPITALITY</t>
  </si>
  <si>
    <t>M</t>
  </si>
  <si>
    <t>MISCELLANEOUS</t>
  </si>
  <si>
    <t>N</t>
  </si>
  <si>
    <t>INSTALLS</t>
  </si>
  <si>
    <t>Tenting ?</t>
  </si>
  <si>
    <t>Spoon/Website Design</t>
  </si>
  <si>
    <t>Greenfield #1</t>
  </si>
  <si>
    <t>J</t>
  </si>
  <si>
    <t>FLOATERS</t>
  </si>
  <si>
    <t>K</t>
  </si>
  <si>
    <t>Street Closure</t>
  </si>
  <si>
    <t>Door Staff</t>
  </si>
  <si>
    <t>Office Costs</t>
  </si>
  <si>
    <t>SOD 05</t>
  </si>
  <si>
    <t>A</t>
  </si>
  <si>
    <t>VENUE</t>
  </si>
  <si>
    <t>B</t>
  </si>
  <si>
    <t>PRODUCTION</t>
  </si>
  <si>
    <t>C</t>
  </si>
  <si>
    <t>Nomad Job/Teaser (10K)</t>
  </si>
  <si>
    <t>Nomad/Poster (500)</t>
  </si>
  <si>
    <t>Spotlite (Die Cut)</t>
  </si>
  <si>
    <t>Andrew Gonzalez</t>
  </si>
  <si>
    <t>Mon. Load Event Mgr.</t>
  </si>
  <si>
    <t>ADVERTISING</t>
  </si>
  <si>
    <t>GRAPHICS/PROMOTION</t>
  </si>
  <si>
    <t>D</t>
  </si>
  <si>
    <t>SOUND</t>
  </si>
  <si>
    <t>E</t>
  </si>
  <si>
    <t>LIGHTING</t>
  </si>
  <si>
    <t>F</t>
  </si>
  <si>
    <t>G</t>
  </si>
  <si>
    <t>H</t>
  </si>
  <si>
    <t>I</t>
  </si>
  <si>
    <t>Thank You Party</t>
  </si>
  <si>
    <t>Parking 10 @ 80</t>
  </si>
  <si>
    <t>Barricades</t>
  </si>
  <si>
    <t>A. VENUE</t>
  </si>
  <si>
    <t>Insurance/ BBC</t>
  </si>
  <si>
    <t>Janitorial</t>
  </si>
  <si>
    <t>Coat Check/ Personnel</t>
  </si>
  <si>
    <t>CREW</t>
  </si>
  <si>
    <t>Props</t>
  </si>
  <si>
    <t>TOTAL EXPENSES</t>
  </si>
  <si>
    <t>Q. STAGING</t>
  </si>
  <si>
    <t>LA SOD 05 -1.22.04 - v.3.0</t>
  </si>
  <si>
    <t>Wristbands/ Laminates</t>
  </si>
  <si>
    <t>SIMULCAST</t>
  </si>
  <si>
    <t>LA Weekly</t>
  </si>
  <si>
    <t>City Beat</t>
  </si>
  <si>
    <t>LA Alternative</t>
  </si>
  <si>
    <t>Argonaut</t>
  </si>
  <si>
    <t>KCRW</t>
  </si>
  <si>
    <t>Mutaytor</t>
  </si>
  <si>
    <t>Animastik</t>
  </si>
  <si>
    <t>Alcyone</t>
  </si>
  <si>
    <t>Wolfie</t>
  </si>
  <si>
    <t>David Starfire</t>
  </si>
  <si>
    <t xml:space="preserve">Toledo </t>
  </si>
  <si>
    <t>Caroluna</t>
  </si>
  <si>
    <t>Vordo</t>
  </si>
  <si>
    <t>Lost at Last</t>
  </si>
  <si>
    <t>Dream Matrix Theater</t>
  </si>
  <si>
    <t>Dream Circus</t>
  </si>
  <si>
    <t>MM</t>
  </si>
  <si>
    <t>MM/  Mutaytor</t>
  </si>
  <si>
    <t>Lynn Hasty PR</t>
  </si>
  <si>
    <t xml:space="preserve"> Bronze  Room stage</t>
  </si>
  <si>
    <t>Anahata</t>
  </si>
  <si>
    <t>Naked Rythym</t>
  </si>
  <si>
    <t>Basketball/ Orence</t>
  </si>
  <si>
    <t xml:space="preserve">Gold/Sound &amp; Stage(Do Lab) </t>
  </si>
  <si>
    <t>Terrace (inc. Décor / DoLab)</t>
  </si>
  <si>
    <t>Gold  (Do Lab &amp; Anon)</t>
  </si>
  <si>
    <t>Porter Tinsley</t>
  </si>
  <si>
    <t xml:space="preserve">El Circo (All inclusive of video, </t>
  </si>
  <si>
    <t>Dandelion</t>
  </si>
  <si>
    <t>Do Lab Dream Dance</t>
  </si>
  <si>
    <t xml:space="preserve">                     </t>
  </si>
  <si>
    <t>Goz</t>
  </si>
  <si>
    <t>Additional Security  20 x 20 x 8</t>
  </si>
  <si>
    <t>Didjital</t>
  </si>
  <si>
    <t>Security  (35 x 9 x 18)</t>
  </si>
  <si>
    <t xml:space="preserve">Ranger Security </t>
  </si>
  <si>
    <t>General Crew - volunteer</t>
  </si>
  <si>
    <t>Bronze  (El Circo)</t>
  </si>
  <si>
    <t>Grand</t>
  </si>
  <si>
    <t>Terrace  (Mutatytor/Wolfie)</t>
  </si>
  <si>
    <t xml:space="preserve">Grand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</si>
</sst>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u val="single"/>
      <sz val="13.5"/>
      <color indexed="12"/>
      <name val="Geneva"/>
      <family val="0"/>
    </font>
    <font>
      <u val="single"/>
      <sz val="13.5"/>
      <color indexed="36"/>
      <name val="Geneva"/>
      <family val="0"/>
    </font>
    <font>
      <i/>
      <sz val="10"/>
      <name val="Geneva"/>
      <family val="0"/>
    </font>
    <font>
      <b/>
      <sz val="12"/>
      <name val="Geneva"/>
      <family val="0"/>
    </font>
    <font>
      <b/>
      <i/>
      <sz val="10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2" borderId="3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/>
    </xf>
    <xf numFmtId="0" fontId="4" fillId="4" borderId="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4" fillId="4" borderId="3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0" borderId="2" xfId="0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0" fillId="0" borderId="2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16" fontId="5" fillId="4" borderId="7" xfId="0" applyNumberFormat="1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3" fontId="4" fillId="4" borderId="2" xfId="0" applyNumberFormat="1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0" fillId="4" borderId="2" xfId="0" applyFill="1" applyBorder="1" applyAlignment="1">
      <alignment/>
    </xf>
    <xf numFmtId="0" fontId="1" fillId="4" borderId="2" xfId="0" applyFont="1" applyFill="1" applyBorder="1" applyAlignment="1">
      <alignment/>
    </xf>
    <xf numFmtId="16" fontId="9" fillId="4" borderId="3" xfId="0" applyNumberFormat="1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0" fillId="7" borderId="2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7" borderId="2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5"/>
  <sheetViews>
    <sheetView tabSelected="1" workbookViewId="0" topLeftCell="A187">
      <selection activeCell="H220" sqref="H220"/>
    </sheetView>
  </sheetViews>
  <sheetFormatPr defaultColWidth="11.00390625" defaultRowHeight="15" customHeight="1"/>
  <cols>
    <col min="1" max="1" width="2.875" style="1" customWidth="1"/>
    <col min="2" max="2" width="28.875" style="1" customWidth="1"/>
    <col min="3" max="3" width="12.875" style="1" customWidth="1"/>
    <col min="4" max="4" width="1.875" style="1" customWidth="1"/>
    <col min="5" max="5" width="9.875" style="1" customWidth="1"/>
    <col min="6" max="6" width="5.875" style="1" customWidth="1"/>
    <col min="7" max="7" width="10.875" style="1" customWidth="1"/>
    <col min="8" max="8" width="15.875" style="1" customWidth="1"/>
    <col min="9" max="9" width="11.50390625" style="1" customWidth="1"/>
    <col min="10" max="10" width="5.875" style="1" customWidth="1"/>
    <col min="11" max="16384" width="11.50390625" style="1" customWidth="1"/>
  </cols>
  <sheetData>
    <row r="1" spans="1:8" ht="16.5" customHeight="1">
      <c r="A1" s="68" t="s">
        <v>143</v>
      </c>
      <c r="B1" s="44"/>
      <c r="C1" s="69"/>
      <c r="D1" s="44"/>
      <c r="F1"/>
      <c r="G1"/>
      <c r="H1"/>
    </row>
    <row r="2" spans="1:8" ht="15" customHeight="1">
      <c r="A2" s="47"/>
      <c r="B2" s="53" t="s">
        <v>135</v>
      </c>
      <c r="C2" s="45" t="s">
        <v>111</v>
      </c>
      <c r="D2" s="35"/>
      <c r="E2" s="51" t="s">
        <v>23</v>
      </c>
      <c r="F2"/>
      <c r="G2"/>
      <c r="H2"/>
    </row>
    <row r="3" spans="1:8" ht="15" customHeight="1">
      <c r="A3" s="5"/>
      <c r="B3" s="4"/>
      <c r="C3" s="4"/>
      <c r="D3" s="5"/>
      <c r="E3" s="41"/>
      <c r="F3"/>
      <c r="G3"/>
      <c r="H3"/>
    </row>
    <row r="4" spans="1:13" ht="15" customHeight="1">
      <c r="A4" s="5"/>
      <c r="B4" s="4" t="s">
        <v>65</v>
      </c>
      <c r="C4" s="4">
        <v>22000</v>
      </c>
      <c r="D4" s="5"/>
      <c r="E4" s="4">
        <v>22000</v>
      </c>
      <c r="F4"/>
      <c r="G4"/>
      <c r="H4"/>
      <c r="I4"/>
      <c r="J4"/>
      <c r="K4"/>
      <c r="L4"/>
      <c r="M4"/>
    </row>
    <row r="5" spans="1:13" ht="15" customHeight="1">
      <c r="A5" s="5"/>
      <c r="B5" s="4" t="s">
        <v>34</v>
      </c>
      <c r="C5" s="4"/>
      <c r="D5" s="5"/>
      <c r="E5" s="4"/>
      <c r="F5"/>
      <c r="G5"/>
      <c r="H5"/>
      <c r="I5"/>
      <c r="J5"/>
      <c r="K5"/>
      <c r="L5"/>
      <c r="M5"/>
    </row>
    <row r="6" spans="1:13" ht="15" customHeight="1">
      <c r="A6" s="5"/>
      <c r="B6" s="6" t="s">
        <v>180</v>
      </c>
      <c r="C6" s="26">
        <v>7500</v>
      </c>
      <c r="D6" s="5"/>
      <c r="E6" s="26">
        <v>6326</v>
      </c>
      <c r="F6"/>
      <c r="G6"/>
      <c r="H6"/>
      <c r="I6"/>
      <c r="J6"/>
      <c r="K6"/>
      <c r="L6"/>
      <c r="M6"/>
    </row>
    <row r="7" spans="1:13" ht="15" customHeight="1">
      <c r="A7" s="5"/>
      <c r="B7" s="6" t="s">
        <v>38</v>
      </c>
      <c r="C7" s="26">
        <v>2200</v>
      </c>
      <c r="D7" s="5"/>
      <c r="E7" s="26">
        <v>2200</v>
      </c>
      <c r="F7"/>
      <c r="G7"/>
      <c r="H7"/>
      <c r="I7"/>
      <c r="J7"/>
      <c r="K7"/>
      <c r="L7"/>
      <c r="M7"/>
    </row>
    <row r="8" spans="1:13" ht="15" customHeight="1">
      <c r="A8" s="5"/>
      <c r="B8" s="6" t="s">
        <v>137</v>
      </c>
      <c r="C8" s="26" t="s">
        <v>37</v>
      </c>
      <c r="D8" s="5"/>
      <c r="E8" s="26" t="s">
        <v>37</v>
      </c>
      <c r="F8"/>
      <c r="G8"/>
      <c r="H8"/>
      <c r="I8"/>
      <c r="J8"/>
      <c r="K8"/>
      <c r="L8"/>
      <c r="M8"/>
    </row>
    <row r="9" spans="1:13" ht="15" customHeight="1">
      <c r="A9" s="5"/>
      <c r="B9" s="6" t="s">
        <v>92</v>
      </c>
      <c r="C9" s="26"/>
      <c r="D9" s="5"/>
      <c r="E9" s="26"/>
      <c r="F9"/>
      <c r="G9"/>
      <c r="H9"/>
      <c r="I9"/>
      <c r="J9"/>
      <c r="K9"/>
      <c r="L9"/>
      <c r="M9"/>
    </row>
    <row r="10" spans="1:13" ht="15" customHeight="1">
      <c r="A10" s="5"/>
      <c r="B10" s="6" t="s">
        <v>178</v>
      </c>
      <c r="C10" s="6"/>
      <c r="D10" s="5"/>
      <c r="E10" s="6"/>
      <c r="F10"/>
      <c r="H10"/>
      <c r="K10"/>
      <c r="L10"/>
      <c r="M10"/>
    </row>
    <row r="11" spans="1:13" ht="15" customHeight="1">
      <c r="A11" s="2"/>
      <c r="B11" s="8" t="s">
        <v>121</v>
      </c>
      <c r="C11" s="14"/>
      <c r="D11" s="2"/>
      <c r="E11" s="14"/>
      <c r="F11"/>
      <c r="H11"/>
      <c r="K11"/>
      <c r="L11"/>
      <c r="M11"/>
    </row>
    <row r="12" spans="1:13" ht="15" customHeight="1">
      <c r="A12" s="5"/>
      <c r="B12" s="6" t="s">
        <v>181</v>
      </c>
      <c r="C12" s="6"/>
      <c r="D12" s="5"/>
      <c r="E12" s="6"/>
      <c r="F12"/>
      <c r="H12"/>
      <c r="K12"/>
      <c r="L12"/>
      <c r="M12"/>
    </row>
    <row r="13" spans="1:13" ht="15" customHeight="1">
      <c r="A13" s="9"/>
      <c r="B13" s="4" t="s">
        <v>91</v>
      </c>
      <c r="C13" s="10">
        <v>0</v>
      </c>
      <c r="D13" s="9"/>
      <c r="E13" s="10">
        <v>0</v>
      </c>
      <c r="F13"/>
      <c r="H13"/>
      <c r="K13"/>
      <c r="L13"/>
      <c r="M13"/>
    </row>
    <row r="14" spans="1:13" ht="15" customHeight="1">
      <c r="A14" s="9"/>
      <c r="B14" s="4" t="s">
        <v>108</v>
      </c>
      <c r="C14" s="10">
        <v>312</v>
      </c>
      <c r="D14" s="9"/>
      <c r="E14" s="10">
        <v>312</v>
      </c>
      <c r="F14"/>
      <c r="H14"/>
      <c r="K14"/>
      <c r="L14"/>
      <c r="M14"/>
    </row>
    <row r="15" spans="1:13" ht="15" customHeight="1">
      <c r="A15" s="5"/>
      <c r="B15" s="4" t="s">
        <v>134</v>
      </c>
      <c r="C15" s="4">
        <v>0</v>
      </c>
      <c r="D15" s="5"/>
      <c r="E15" s="4">
        <v>0</v>
      </c>
      <c r="F15"/>
      <c r="H15"/>
      <c r="K15"/>
      <c r="L15"/>
      <c r="M15"/>
    </row>
    <row r="16" spans="1:13" ht="15" customHeight="1">
      <c r="A16" s="5"/>
      <c r="B16" s="4" t="s">
        <v>102</v>
      </c>
      <c r="C16" s="4">
        <v>0</v>
      </c>
      <c r="D16" s="5"/>
      <c r="E16" s="4">
        <v>0</v>
      </c>
      <c r="F16"/>
      <c r="H16"/>
      <c r="K16"/>
      <c r="L16"/>
      <c r="M16"/>
    </row>
    <row r="17" spans="1:13" ht="15" customHeight="1">
      <c r="A17" s="5"/>
      <c r="B17" s="4" t="s">
        <v>94</v>
      </c>
      <c r="C17" s="4">
        <v>300</v>
      </c>
      <c r="D17" s="5"/>
      <c r="E17" s="4">
        <v>100</v>
      </c>
      <c r="F17"/>
      <c r="H17"/>
      <c r="K17"/>
      <c r="L17"/>
      <c r="M17"/>
    </row>
    <row r="18" spans="1:13" ht="15" customHeight="1">
      <c r="A18" s="5"/>
      <c r="B18" s="4" t="s">
        <v>39</v>
      </c>
      <c r="C18" s="4">
        <v>345</v>
      </c>
      <c r="D18" s="5"/>
      <c r="E18" s="4">
        <v>0</v>
      </c>
      <c r="F18"/>
      <c r="H18"/>
      <c r="K18"/>
      <c r="L18"/>
      <c r="M18"/>
    </row>
    <row r="19" spans="1:13" ht="15" customHeight="1">
      <c r="A19" s="5"/>
      <c r="B19" s="6" t="s">
        <v>109</v>
      </c>
      <c r="C19" s="4">
        <v>1500</v>
      </c>
      <c r="D19" s="5"/>
      <c r="E19" s="4">
        <v>1460</v>
      </c>
      <c r="F19"/>
      <c r="H19"/>
      <c r="K19"/>
      <c r="L19"/>
      <c r="M19"/>
    </row>
    <row r="20" spans="1:13" ht="15" customHeight="1">
      <c r="A20" s="5"/>
      <c r="B20" s="11" t="s">
        <v>136</v>
      </c>
      <c r="C20" s="4">
        <v>800</v>
      </c>
      <c r="D20" s="5"/>
      <c r="E20" s="4">
        <v>450</v>
      </c>
      <c r="F20"/>
      <c r="H20"/>
      <c r="K20"/>
      <c r="L20"/>
      <c r="M20"/>
    </row>
    <row r="21" spans="1:13" ht="15" customHeight="1">
      <c r="A21" s="5"/>
      <c r="B21" s="6" t="s">
        <v>133</v>
      </c>
      <c r="C21" s="4">
        <v>0</v>
      </c>
      <c r="D21" s="5"/>
      <c r="E21" s="4">
        <v>0</v>
      </c>
      <c r="F21"/>
      <c r="H21"/>
      <c r="K21"/>
      <c r="L21"/>
      <c r="M21"/>
    </row>
    <row r="22" spans="1:13" ht="15" customHeight="1">
      <c r="A22" s="5"/>
      <c r="B22" s="13" t="s">
        <v>138</v>
      </c>
      <c r="C22" s="4">
        <v>400</v>
      </c>
      <c r="D22" s="5"/>
      <c r="E22" s="4">
        <v>0</v>
      </c>
      <c r="F22"/>
      <c r="H22"/>
      <c r="K22"/>
      <c r="L22"/>
      <c r="M22"/>
    </row>
    <row r="23" spans="1:13" ht="15" customHeight="1">
      <c r="A23" s="5"/>
      <c r="B23" s="4"/>
      <c r="C23" s="57">
        <f>SUM(C4:C22)</f>
        <v>35357</v>
      </c>
      <c r="D23" s="5"/>
      <c r="E23" s="57">
        <f>SUM(E4:E22)</f>
        <v>32848</v>
      </c>
      <c r="F23"/>
      <c r="H23"/>
      <c r="K23"/>
      <c r="L23"/>
      <c r="M23"/>
    </row>
    <row r="24" spans="4:13" ht="15" customHeight="1">
      <c r="D24"/>
      <c r="E24"/>
      <c r="F24"/>
      <c r="H24"/>
      <c r="K24"/>
      <c r="L24"/>
      <c r="M24"/>
    </row>
    <row r="25" spans="1:13" ht="15" customHeight="1">
      <c r="A25" s="5"/>
      <c r="B25" s="3" t="s">
        <v>67</v>
      </c>
      <c r="C25" s="4"/>
      <c r="D25" s="5"/>
      <c r="E25" s="51" t="s">
        <v>23</v>
      </c>
      <c r="F25"/>
      <c r="H25"/>
      <c r="K25"/>
      <c r="L25"/>
      <c r="M25"/>
    </row>
    <row r="26" spans="1:13" ht="15" customHeight="1">
      <c r="A26" s="5"/>
      <c r="B26" s="4" t="s">
        <v>182</v>
      </c>
      <c r="C26" s="4">
        <v>0</v>
      </c>
      <c r="D26" s="5"/>
      <c r="E26" s="41">
        <v>0</v>
      </c>
      <c r="F26"/>
      <c r="K26"/>
      <c r="L26"/>
      <c r="M26"/>
    </row>
    <row r="27" spans="1:13" ht="15" customHeight="1">
      <c r="A27" s="5"/>
      <c r="B27" s="6"/>
      <c r="C27" s="6"/>
      <c r="D27" s="5"/>
      <c r="E27" s="41"/>
      <c r="F27"/>
      <c r="K27"/>
      <c r="L27"/>
      <c r="M27"/>
    </row>
    <row r="28" spans="1:13" ht="15" customHeight="1">
      <c r="A28" s="15"/>
      <c r="B28" s="7"/>
      <c r="C28" s="7"/>
      <c r="D28" s="5"/>
      <c r="E28" s="41"/>
      <c r="F28"/>
      <c r="K28"/>
      <c r="L28"/>
      <c r="M28"/>
    </row>
    <row r="29" spans="1:13" ht="15" customHeight="1">
      <c r="A29" s="5"/>
      <c r="B29" s="4"/>
      <c r="C29" s="4"/>
      <c r="D29" s="5"/>
      <c r="E29" s="41"/>
      <c r="F29"/>
      <c r="K29"/>
      <c r="L29"/>
      <c r="M29"/>
    </row>
    <row r="30" spans="1:13" ht="15" customHeight="1">
      <c r="A30" s="37"/>
      <c r="B30" s="30"/>
      <c r="C30" s="21">
        <f>SUM(C26:C29)</f>
        <v>0</v>
      </c>
      <c r="D30" s="5"/>
      <c r="E30" s="72">
        <v>0</v>
      </c>
      <c r="F30"/>
      <c r="K30"/>
      <c r="L30"/>
      <c r="M30"/>
    </row>
    <row r="31" spans="5:13" ht="15" customHeight="1">
      <c r="E31"/>
      <c r="F31"/>
      <c r="K31"/>
      <c r="L31"/>
      <c r="M31"/>
    </row>
    <row r="32" spans="1:13" ht="15" customHeight="1">
      <c r="A32" s="39"/>
      <c r="B32" s="16" t="s">
        <v>68</v>
      </c>
      <c r="C32" s="43" t="s">
        <v>111</v>
      </c>
      <c r="D32" s="36"/>
      <c r="E32" s="51" t="s">
        <v>23</v>
      </c>
      <c r="F32"/>
      <c r="J32"/>
      <c r="K32"/>
      <c r="L32"/>
      <c r="M32"/>
    </row>
    <row r="33" spans="1:13" ht="15" customHeight="1">
      <c r="A33" s="5"/>
      <c r="B33" s="6" t="s">
        <v>40</v>
      </c>
      <c r="C33" s="6">
        <v>1500</v>
      </c>
      <c r="D33" s="5"/>
      <c r="E33" s="6">
        <v>1500</v>
      </c>
      <c r="F33"/>
      <c r="J33"/>
      <c r="K33"/>
      <c r="L33"/>
      <c r="M33"/>
    </row>
    <row r="34" spans="1:13" ht="15" customHeight="1">
      <c r="A34" s="5"/>
      <c r="B34" s="71" t="s">
        <v>64</v>
      </c>
      <c r="C34" s="71"/>
      <c r="D34" s="71"/>
      <c r="E34" s="71"/>
      <c r="F34" s="79"/>
      <c r="G34" s="80" t="s">
        <v>61</v>
      </c>
      <c r="J34"/>
      <c r="K34"/>
      <c r="L34"/>
      <c r="M34"/>
    </row>
    <row r="35" spans="1:13" ht="15" customHeight="1">
      <c r="A35" s="5"/>
      <c r="B35" s="6" t="s">
        <v>41</v>
      </c>
      <c r="C35" s="6">
        <v>1000</v>
      </c>
      <c r="D35" s="5"/>
      <c r="E35" s="6">
        <v>900</v>
      </c>
      <c r="F35"/>
      <c r="J35"/>
      <c r="K35"/>
      <c r="L35"/>
      <c r="M35"/>
    </row>
    <row r="36" spans="1:13" ht="15" customHeight="1">
      <c r="A36" s="5"/>
      <c r="B36" s="6" t="s">
        <v>42</v>
      </c>
      <c r="C36" s="6"/>
      <c r="D36" s="5"/>
      <c r="E36" s="6">
        <v>0</v>
      </c>
      <c r="F36"/>
      <c r="J36"/>
      <c r="K36"/>
      <c r="L36"/>
      <c r="M36"/>
    </row>
    <row r="37" spans="1:13" ht="15" customHeight="1">
      <c r="A37" s="5"/>
      <c r="B37" s="6" t="s">
        <v>43</v>
      </c>
      <c r="C37" s="6"/>
      <c r="D37" s="5"/>
      <c r="E37" s="6"/>
      <c r="F37"/>
      <c r="J37"/>
      <c r="K37"/>
      <c r="L37"/>
      <c r="M37"/>
    </row>
    <row r="38" spans="1:13" ht="15" customHeight="1">
      <c r="A38" s="5"/>
      <c r="B38" s="6" t="s">
        <v>44</v>
      </c>
      <c r="C38" s="6"/>
      <c r="D38" s="5"/>
      <c r="E38" s="6"/>
      <c r="F38"/>
      <c r="J38"/>
      <c r="K38"/>
      <c r="L38"/>
      <c r="M38"/>
    </row>
    <row r="39" spans="1:13" ht="15" customHeight="1">
      <c r="A39" s="5"/>
      <c r="B39" s="4" t="s">
        <v>45</v>
      </c>
      <c r="C39" s="4"/>
      <c r="D39" s="5"/>
      <c r="E39" s="4"/>
      <c r="F39"/>
      <c r="J39"/>
      <c r="K39"/>
      <c r="L39"/>
      <c r="M39"/>
    </row>
    <row r="40" spans="1:13" ht="15" customHeight="1">
      <c r="A40" s="5"/>
      <c r="B40" s="6"/>
      <c r="C40" s="6"/>
      <c r="D40" s="5"/>
      <c r="E40" s="6"/>
      <c r="F40"/>
      <c r="J40"/>
      <c r="K40"/>
      <c r="L40"/>
      <c r="M40"/>
    </row>
    <row r="41" spans="1:13" ht="15" customHeight="1">
      <c r="A41" s="5"/>
      <c r="B41" s="6"/>
      <c r="C41" s="21">
        <f>SUM(C33:C40)</f>
        <v>2500</v>
      </c>
      <c r="D41" s="5"/>
      <c r="E41" s="21">
        <f>+SUM(E33:E40)</f>
        <v>2400</v>
      </c>
      <c r="F41"/>
      <c r="J41"/>
      <c r="K41"/>
      <c r="L41"/>
      <c r="M41"/>
    </row>
    <row r="42" spans="1:13" ht="15" customHeight="1">
      <c r="A42"/>
      <c r="B42"/>
      <c r="C42"/>
      <c r="D42"/>
      <c r="E42"/>
      <c r="F42"/>
      <c r="J42"/>
      <c r="K42"/>
      <c r="L42"/>
      <c r="M42"/>
    </row>
    <row r="43" spans="1:8" ht="15" customHeight="1">
      <c r="A43" s="39"/>
      <c r="B43" s="20" t="s">
        <v>69</v>
      </c>
      <c r="C43" s="43" t="s">
        <v>111</v>
      </c>
      <c r="D43" s="36"/>
      <c r="E43" s="52" t="s">
        <v>23</v>
      </c>
      <c r="F43" s="51" t="s">
        <v>66</v>
      </c>
      <c r="G43"/>
      <c r="H43"/>
    </row>
    <row r="44" spans="1:8" ht="15" customHeight="1">
      <c r="A44" s="39"/>
      <c r="B44" s="49"/>
      <c r="C44" s="41"/>
      <c r="D44" s="36"/>
      <c r="E44" s="41"/>
      <c r="F44" s="41"/>
      <c r="G44"/>
      <c r="H44"/>
    </row>
    <row r="45" spans="1:9" ht="15" customHeight="1">
      <c r="A45" s="5"/>
      <c r="B45" s="4" t="s">
        <v>117</v>
      </c>
      <c r="C45" s="41">
        <v>300</v>
      </c>
      <c r="D45" s="5"/>
      <c r="E45" s="41">
        <v>290</v>
      </c>
      <c r="F45" s="41">
        <v>250</v>
      </c>
      <c r="G45"/>
      <c r="H45"/>
      <c r="I45"/>
    </row>
    <row r="46" spans="1:9" ht="15" customHeight="1">
      <c r="A46" s="5"/>
      <c r="B46" s="4"/>
      <c r="C46" s="41"/>
      <c r="D46" s="5"/>
      <c r="E46" s="41"/>
      <c r="F46" s="41"/>
      <c r="G46"/>
      <c r="H46"/>
      <c r="I46"/>
    </row>
    <row r="47" spans="1:9" ht="15" customHeight="1">
      <c r="A47" s="5"/>
      <c r="B47" s="4" t="s">
        <v>118</v>
      </c>
      <c r="C47" s="41">
        <v>550</v>
      </c>
      <c r="D47" s="5"/>
      <c r="E47" s="41">
        <v>600</v>
      </c>
      <c r="F47" s="41">
        <v>600</v>
      </c>
      <c r="G47"/>
      <c r="H47"/>
      <c r="I47"/>
    </row>
    <row r="48" spans="1:9" ht="15" customHeight="1">
      <c r="A48" s="5"/>
      <c r="B48" s="4" t="s">
        <v>62</v>
      </c>
      <c r="C48" s="41">
        <v>2000</v>
      </c>
      <c r="D48" s="5"/>
      <c r="E48" s="77">
        <v>1200</v>
      </c>
      <c r="F48" s="6">
        <v>1638.75</v>
      </c>
      <c r="G48"/>
      <c r="H48"/>
      <c r="I48"/>
    </row>
    <row r="49" spans="1:9" ht="15" customHeight="1">
      <c r="A49" s="5"/>
      <c r="B49" s="4" t="s">
        <v>104</v>
      </c>
      <c r="C49" s="41">
        <v>1000</v>
      </c>
      <c r="D49" s="15"/>
      <c r="E49" s="41">
        <v>1000</v>
      </c>
      <c r="F49" s="41">
        <v>1000</v>
      </c>
      <c r="G49"/>
      <c r="H49"/>
      <c r="I49"/>
    </row>
    <row r="50" spans="1:9" ht="15" customHeight="1">
      <c r="A50" s="5"/>
      <c r="B50" s="4" t="s">
        <v>60</v>
      </c>
      <c r="C50" s="41" t="s">
        <v>176</v>
      </c>
      <c r="D50" s="15"/>
      <c r="E50" s="41"/>
      <c r="F50" s="41"/>
      <c r="G50"/>
      <c r="H50"/>
      <c r="I50"/>
    </row>
    <row r="51" spans="1:9" ht="15" customHeight="1">
      <c r="A51" s="5"/>
      <c r="B51" s="4"/>
      <c r="C51" s="41"/>
      <c r="D51" s="5"/>
      <c r="E51" s="78"/>
      <c r="F51" s="78"/>
      <c r="G51"/>
      <c r="H51"/>
      <c r="I51"/>
    </row>
    <row r="52" spans="1:9" ht="15" customHeight="1">
      <c r="A52" s="9"/>
      <c r="B52" s="11" t="s">
        <v>119</v>
      </c>
      <c r="C52" s="41">
        <v>200</v>
      </c>
      <c r="D52" s="9"/>
      <c r="E52" s="41">
        <v>200</v>
      </c>
      <c r="F52" s="41">
        <v>200</v>
      </c>
      <c r="G52"/>
      <c r="H52"/>
      <c r="I52"/>
    </row>
    <row r="53" spans="1:9" ht="15" customHeight="1">
      <c r="A53" s="5"/>
      <c r="B53" s="4" t="s">
        <v>120</v>
      </c>
      <c r="C53" s="41">
        <v>150</v>
      </c>
      <c r="D53" s="5"/>
      <c r="E53" s="41">
        <v>150</v>
      </c>
      <c r="F53" s="41">
        <v>150</v>
      </c>
      <c r="G53"/>
      <c r="H53"/>
      <c r="I53"/>
    </row>
    <row r="54" spans="1:9" ht="15" customHeight="1">
      <c r="A54" s="2"/>
      <c r="B54" s="4"/>
      <c r="C54" s="41"/>
      <c r="D54" s="2"/>
      <c r="E54" s="41">
        <v>0</v>
      </c>
      <c r="F54" s="41"/>
      <c r="G54"/>
      <c r="H54"/>
      <c r="I54"/>
    </row>
    <row r="55" spans="1:9" ht="15" customHeight="1">
      <c r="A55" s="5"/>
      <c r="B55" s="73"/>
      <c r="C55" s="67">
        <f>SUM(C45:C54)</f>
        <v>4200</v>
      </c>
      <c r="D55" s="5"/>
      <c r="E55" s="67">
        <f>SUM(E44:E54)</f>
        <v>3440</v>
      </c>
      <c r="F55" s="66">
        <f>SUM(F45:F54)</f>
        <v>3838.75</v>
      </c>
      <c r="G55"/>
      <c r="H55"/>
      <c r="I55"/>
    </row>
    <row r="56" spans="5:9" ht="15" customHeight="1">
      <c r="E56"/>
      <c r="F56"/>
      <c r="G56"/>
      <c r="H56"/>
      <c r="I56"/>
    </row>
    <row r="57" spans="1:9" ht="15" customHeight="1">
      <c r="A57" s="39"/>
      <c r="B57" s="3" t="s">
        <v>70</v>
      </c>
      <c r="C57" s="43" t="s">
        <v>111</v>
      </c>
      <c r="D57" s="36"/>
      <c r="E57" s="51" t="s">
        <v>23</v>
      </c>
      <c r="F57"/>
      <c r="G57"/>
      <c r="H57"/>
      <c r="I57"/>
    </row>
    <row r="58" spans="1:9" ht="15" customHeight="1">
      <c r="A58" s="39"/>
      <c r="B58" s="13" t="s">
        <v>146</v>
      </c>
      <c r="C58" s="58">
        <v>5268</v>
      </c>
      <c r="D58" s="36"/>
      <c r="E58" s="58">
        <v>5368</v>
      </c>
      <c r="F58"/>
      <c r="G58"/>
      <c r="H58"/>
      <c r="I58"/>
    </row>
    <row r="59" spans="1:9" ht="15" customHeight="1">
      <c r="A59" s="5"/>
      <c r="B59" s="6" t="s">
        <v>147</v>
      </c>
      <c r="C59" s="6">
        <v>1640</v>
      </c>
      <c r="D59" s="5"/>
      <c r="E59" s="6">
        <v>1652</v>
      </c>
      <c r="F59"/>
      <c r="G59"/>
      <c r="H59"/>
      <c r="I59"/>
    </row>
    <row r="60" spans="1:9" ht="15" customHeight="1">
      <c r="A60" s="5"/>
      <c r="B60" s="6" t="s">
        <v>148</v>
      </c>
      <c r="C60" s="6">
        <v>0</v>
      </c>
      <c r="D60" s="5"/>
      <c r="E60" s="6">
        <v>0</v>
      </c>
      <c r="F60"/>
      <c r="G60"/>
      <c r="H60"/>
      <c r="I60"/>
    </row>
    <row r="61" spans="1:9" ht="15" customHeight="1">
      <c r="A61" s="5"/>
      <c r="B61" s="6" t="s">
        <v>149</v>
      </c>
      <c r="C61" s="6">
        <v>0</v>
      </c>
      <c r="D61" s="5"/>
      <c r="E61" s="6">
        <v>0</v>
      </c>
      <c r="F61"/>
      <c r="G61"/>
      <c r="H61"/>
      <c r="I61"/>
    </row>
    <row r="62" spans="1:9" ht="15" customHeight="1">
      <c r="A62" s="5"/>
      <c r="B62" s="6" t="s">
        <v>150</v>
      </c>
      <c r="C62" s="6">
        <v>0</v>
      </c>
      <c r="D62" s="5"/>
      <c r="E62" s="6">
        <v>0</v>
      </c>
      <c r="F62"/>
      <c r="G62"/>
      <c r="H62"/>
      <c r="I62"/>
    </row>
    <row r="63" spans="1:9" ht="15" customHeight="1">
      <c r="A63" s="5"/>
      <c r="B63" s="6" t="s">
        <v>164</v>
      </c>
      <c r="C63" s="6">
        <v>1000</v>
      </c>
      <c r="D63" s="5"/>
      <c r="E63" s="6">
        <v>1000</v>
      </c>
      <c r="F63"/>
      <c r="G63"/>
      <c r="H63"/>
      <c r="I63"/>
    </row>
    <row r="64" spans="1:9" ht="15" customHeight="1">
      <c r="A64" s="5"/>
      <c r="B64" s="6" t="s">
        <v>32</v>
      </c>
      <c r="C64" s="6">
        <v>0</v>
      </c>
      <c r="D64" s="5"/>
      <c r="E64" s="6">
        <v>0</v>
      </c>
      <c r="F64"/>
      <c r="G64"/>
      <c r="H64"/>
      <c r="I64"/>
    </row>
    <row r="65" spans="1:9" ht="15" customHeight="1">
      <c r="A65" s="5"/>
      <c r="B65" s="6" t="s">
        <v>18</v>
      </c>
      <c r="C65" s="6">
        <v>400</v>
      </c>
      <c r="D65" s="5"/>
      <c r="E65" s="6">
        <v>0</v>
      </c>
      <c r="F65"/>
      <c r="G65"/>
      <c r="H65"/>
      <c r="I65"/>
    </row>
    <row r="66" spans="1:5" ht="15" customHeight="1">
      <c r="A66" s="5"/>
      <c r="B66" s="73"/>
      <c r="C66" s="57">
        <f>SUM(C58:C65)</f>
        <v>8308</v>
      </c>
      <c r="D66" s="5"/>
      <c r="E66" s="57">
        <f>SUM(E58:E65)</f>
        <v>8020</v>
      </c>
    </row>
    <row r="67" ht="15" customHeight="1">
      <c r="E67"/>
    </row>
    <row r="68" spans="1:5" ht="15" customHeight="1">
      <c r="A68" s="39"/>
      <c r="B68" s="3" t="s">
        <v>71</v>
      </c>
      <c r="C68" s="43" t="s">
        <v>111</v>
      </c>
      <c r="D68" s="36"/>
      <c r="E68" s="51" t="s">
        <v>23</v>
      </c>
    </row>
    <row r="69" spans="1:5" ht="15" customHeight="1">
      <c r="A69" s="5"/>
      <c r="B69" s="4" t="s">
        <v>185</v>
      </c>
      <c r="C69" s="48">
        <v>1000</v>
      </c>
      <c r="D69" s="5"/>
      <c r="E69" s="48">
        <v>1250</v>
      </c>
    </row>
    <row r="70" spans="1:5" ht="15" customHeight="1">
      <c r="A70" s="5"/>
      <c r="B70" s="17" t="s">
        <v>183</v>
      </c>
      <c r="C70" s="1" t="s">
        <v>37</v>
      </c>
      <c r="D70" s="5"/>
      <c r="E70" s="6">
        <v>0</v>
      </c>
    </row>
    <row r="71" spans="1:5" ht="15" customHeight="1">
      <c r="A71" s="5"/>
      <c r="B71" s="4" t="s">
        <v>184</v>
      </c>
      <c r="C71" s="48">
        <v>1100</v>
      </c>
      <c r="D71" s="5"/>
      <c r="E71" s="48">
        <v>1100</v>
      </c>
    </row>
    <row r="72" spans="1:6" ht="15" customHeight="1">
      <c r="A72" s="5"/>
      <c r="C72" s="4"/>
      <c r="D72" s="5"/>
      <c r="E72" s="4"/>
      <c r="F72" s="59"/>
    </row>
    <row r="73" spans="1:6" ht="15" customHeight="1">
      <c r="A73" s="5"/>
      <c r="B73" s="4" t="s">
        <v>169</v>
      </c>
      <c r="C73" s="26">
        <v>0</v>
      </c>
      <c r="D73" s="5"/>
      <c r="E73" s="26">
        <v>0</v>
      </c>
      <c r="F73" s="59"/>
    </row>
    <row r="74" spans="1:5" ht="15" customHeight="1">
      <c r="A74" s="5"/>
      <c r="B74" s="17" t="s">
        <v>168</v>
      </c>
      <c r="C74" s="6">
        <v>600</v>
      </c>
      <c r="D74" s="5"/>
      <c r="E74" s="6">
        <v>600</v>
      </c>
    </row>
    <row r="75" spans="1:5" ht="15" customHeight="1">
      <c r="A75" s="5"/>
      <c r="B75" s="73"/>
      <c r="C75" s="21">
        <f>SUM(C69:C74)</f>
        <v>2700</v>
      </c>
      <c r="D75" s="5"/>
      <c r="E75" s="21">
        <f>+SUM(E69:E74)</f>
        <v>2950</v>
      </c>
    </row>
    <row r="76" spans="5:11" ht="15" customHeight="1">
      <c r="E76"/>
      <c r="K76" s="25"/>
    </row>
    <row r="77" spans="1:5" ht="15" customHeight="1">
      <c r="A77" s="39"/>
      <c r="B77" s="20" t="s">
        <v>72</v>
      </c>
      <c r="C77" s="43" t="s">
        <v>111</v>
      </c>
      <c r="D77" s="36"/>
      <c r="E77" s="51" t="s">
        <v>23</v>
      </c>
    </row>
    <row r="78" spans="1:5" ht="15" customHeight="1">
      <c r="A78" s="15"/>
      <c r="B78" s="6" t="s">
        <v>170</v>
      </c>
      <c r="C78" s="12">
        <v>4700</v>
      </c>
      <c r="D78" s="5"/>
      <c r="E78" s="4">
        <v>4700</v>
      </c>
    </row>
    <row r="79" spans="1:5" ht="15" customHeight="1">
      <c r="A79" s="15"/>
      <c r="B79" s="6" t="s">
        <v>183</v>
      </c>
      <c r="C79" s="60" t="s">
        <v>37</v>
      </c>
      <c r="D79" s="5"/>
      <c r="E79" s="26" t="s">
        <v>37</v>
      </c>
    </row>
    <row r="80" spans="1:5" ht="15" customHeight="1">
      <c r="A80" s="5"/>
      <c r="B80" s="17" t="s">
        <v>186</v>
      </c>
      <c r="C80" s="6">
        <v>850</v>
      </c>
      <c r="D80" s="5"/>
      <c r="E80" s="6">
        <v>815</v>
      </c>
    </row>
    <row r="81" spans="1:5" ht="15" customHeight="1">
      <c r="A81" s="5"/>
      <c r="B81" s="17" t="s">
        <v>171</v>
      </c>
      <c r="C81" s="61">
        <v>200</v>
      </c>
      <c r="D81" s="5"/>
      <c r="E81" s="48">
        <v>0</v>
      </c>
    </row>
    <row r="82" spans="1:6" ht="15" customHeight="1">
      <c r="A82" s="15"/>
      <c r="B82" s="4" t="s">
        <v>0</v>
      </c>
      <c r="C82" s="60" t="s">
        <v>37</v>
      </c>
      <c r="D82" s="5"/>
      <c r="E82" s="26">
        <v>0</v>
      </c>
      <c r="F82"/>
    </row>
    <row r="83" spans="1:6" ht="15" customHeight="1">
      <c r="A83" s="15"/>
      <c r="B83" s="4"/>
      <c r="C83" s="7"/>
      <c r="D83" s="5"/>
      <c r="E83" s="6"/>
      <c r="F83"/>
    </row>
    <row r="84" spans="1:6" ht="15" customHeight="1">
      <c r="A84" s="5"/>
      <c r="B84" s="74"/>
      <c r="C84" s="27">
        <f>SUM(C78:C83)</f>
        <v>5750</v>
      </c>
      <c r="D84" s="5"/>
      <c r="E84" s="21">
        <f>+SUM(E78:E83)</f>
        <v>5515</v>
      </c>
      <c r="F84"/>
    </row>
    <row r="85" spans="1:6" ht="15" customHeight="1">
      <c r="A85"/>
      <c r="B85"/>
      <c r="C85"/>
      <c r="D85"/>
      <c r="E85"/>
      <c r="F85"/>
    </row>
    <row r="86" spans="1:6" ht="15" customHeight="1">
      <c r="A86" s="39"/>
      <c r="B86" s="3" t="s">
        <v>73</v>
      </c>
      <c r="C86" s="43" t="s">
        <v>111</v>
      </c>
      <c r="D86" s="36"/>
      <c r="E86" s="51" t="s">
        <v>23</v>
      </c>
      <c r="F86"/>
    </row>
    <row r="87" spans="1:6" ht="15" customHeight="1">
      <c r="A87" s="5"/>
      <c r="B87" s="4" t="s">
        <v>151</v>
      </c>
      <c r="C87" s="4">
        <v>17000</v>
      </c>
      <c r="D87" s="5"/>
      <c r="E87" s="4">
        <v>17000</v>
      </c>
      <c r="F87"/>
    </row>
    <row r="88" spans="1:6" ht="15" customHeight="1">
      <c r="A88" s="5"/>
      <c r="B88" s="4" t="s">
        <v>152</v>
      </c>
      <c r="C88" s="48">
        <v>1800</v>
      </c>
      <c r="D88" s="5"/>
      <c r="E88" s="48">
        <v>1650</v>
      </c>
      <c r="F88"/>
    </row>
    <row r="89" spans="1:6" ht="15" customHeight="1">
      <c r="A89" s="5"/>
      <c r="B89" s="4" t="s">
        <v>153</v>
      </c>
      <c r="C89" s="4">
        <v>1200</v>
      </c>
      <c r="D89" s="5"/>
      <c r="E89" s="4">
        <v>1200</v>
      </c>
      <c r="F89"/>
    </row>
    <row r="90" spans="1:6" ht="15" customHeight="1">
      <c r="A90" s="5"/>
      <c r="B90" s="4" t="s">
        <v>154</v>
      </c>
      <c r="C90" s="4">
        <v>0</v>
      </c>
      <c r="D90" s="5"/>
      <c r="E90" s="4">
        <v>0</v>
      </c>
      <c r="F90"/>
    </row>
    <row r="91" spans="1:6" ht="15" customHeight="1">
      <c r="A91" s="5"/>
      <c r="B91" s="4" t="s">
        <v>172</v>
      </c>
      <c r="C91" s="4">
        <v>200</v>
      </c>
      <c r="D91" s="5"/>
      <c r="E91" s="4">
        <v>300</v>
      </c>
      <c r="F91"/>
    </row>
    <row r="92" spans="1:6" ht="15" customHeight="1">
      <c r="A92" s="5"/>
      <c r="B92" s="4" t="s">
        <v>175</v>
      </c>
      <c r="C92" s="4">
        <v>300</v>
      </c>
      <c r="D92" s="5"/>
      <c r="E92" s="4">
        <v>300</v>
      </c>
      <c r="F92"/>
    </row>
    <row r="93" spans="1:6" ht="15" customHeight="1">
      <c r="A93" s="5"/>
      <c r="B93" s="4" t="s">
        <v>160</v>
      </c>
      <c r="C93" s="4">
        <v>400</v>
      </c>
      <c r="D93" s="5"/>
      <c r="E93" s="4">
        <v>300</v>
      </c>
      <c r="F93"/>
    </row>
    <row r="94" spans="1:6" ht="15" customHeight="1">
      <c r="A94" s="5"/>
      <c r="B94" s="4" t="s">
        <v>163</v>
      </c>
      <c r="C94" s="48" t="s">
        <v>37</v>
      </c>
      <c r="D94" s="5"/>
      <c r="E94" s="48">
        <v>0</v>
      </c>
      <c r="F94"/>
    </row>
    <row r="95" spans="1:6" ht="15" customHeight="1">
      <c r="A95" s="5"/>
      <c r="B95" s="6" t="s">
        <v>6</v>
      </c>
      <c r="C95" s="26">
        <v>0</v>
      </c>
      <c r="D95" s="5"/>
      <c r="E95" s="26">
        <v>0</v>
      </c>
      <c r="F95"/>
    </row>
    <row r="96" spans="1:16" ht="15" customHeight="1">
      <c r="A96" s="5"/>
      <c r="B96" s="4"/>
      <c r="C96" s="21">
        <f>SUM(C87:C95)</f>
        <v>20900</v>
      </c>
      <c r="D96" s="5"/>
      <c r="E96" s="21">
        <f>+SUM(E87:E95)</f>
        <v>20750</v>
      </c>
      <c r="F96"/>
      <c r="G96"/>
      <c r="H96"/>
      <c r="I96"/>
      <c r="P96" s="22"/>
    </row>
    <row r="97" spans="1:16" ht="15" customHeight="1">
      <c r="A97"/>
      <c r="B97"/>
      <c r="C97"/>
      <c r="D97"/>
      <c r="E97"/>
      <c r="F97"/>
      <c r="G97"/>
      <c r="H97"/>
      <c r="I97"/>
      <c r="P97" s="22"/>
    </row>
    <row r="98" spans="1:16" ht="15" customHeight="1">
      <c r="A98" s="5"/>
      <c r="B98" s="3" t="s">
        <v>7</v>
      </c>
      <c r="C98" s="43" t="s">
        <v>111</v>
      </c>
      <c r="D98" s="5"/>
      <c r="E98" s="51" t="s">
        <v>23</v>
      </c>
      <c r="F98"/>
      <c r="G98"/>
      <c r="H98"/>
      <c r="I98"/>
      <c r="P98" s="22"/>
    </row>
    <row r="99" spans="1:16" ht="15" customHeight="1">
      <c r="A99" s="5"/>
      <c r="B99" s="6" t="s">
        <v>173</v>
      </c>
      <c r="C99" s="4">
        <v>9000</v>
      </c>
      <c r="D99" s="5"/>
      <c r="E99" s="6">
        <v>9500</v>
      </c>
      <c r="F99"/>
      <c r="G99"/>
      <c r="H99"/>
      <c r="I99"/>
      <c r="P99" s="22"/>
    </row>
    <row r="100" spans="1:16" ht="15" customHeight="1">
      <c r="A100" s="5"/>
      <c r="B100" s="4" t="s">
        <v>46</v>
      </c>
      <c r="D100" s="5"/>
      <c r="E100" s="41"/>
      <c r="F100"/>
      <c r="G100"/>
      <c r="H100"/>
      <c r="I100"/>
      <c r="P100" s="22"/>
    </row>
    <row r="101" spans="1:16" ht="15" customHeight="1">
      <c r="A101" s="5"/>
      <c r="B101" s="6"/>
      <c r="C101" s="6"/>
      <c r="D101" s="5"/>
      <c r="E101" s="41"/>
      <c r="F101"/>
      <c r="G101"/>
      <c r="H101"/>
      <c r="I101"/>
      <c r="P101" s="22"/>
    </row>
    <row r="102" spans="1:16" ht="15" customHeight="1">
      <c r="A102" s="5"/>
      <c r="B102" s="6"/>
      <c r="C102" s="6"/>
      <c r="D102" s="5"/>
      <c r="E102" s="41"/>
      <c r="F102"/>
      <c r="G102"/>
      <c r="H102"/>
      <c r="I102"/>
      <c r="P102" s="22"/>
    </row>
    <row r="103" spans="1:16" ht="15" customHeight="1">
      <c r="A103" s="5"/>
      <c r="B103" s="6" t="s">
        <v>162</v>
      </c>
      <c r="C103" s="26" t="s">
        <v>37</v>
      </c>
      <c r="D103" s="5"/>
      <c r="E103" s="41"/>
      <c r="F103"/>
      <c r="G103"/>
      <c r="H103"/>
      <c r="I103"/>
      <c r="P103" s="22"/>
    </row>
    <row r="104" spans="1:16" ht="15" customHeight="1">
      <c r="A104" s="5"/>
      <c r="B104" s="18" t="s">
        <v>47</v>
      </c>
      <c r="C104" s="48" t="s">
        <v>37</v>
      </c>
      <c r="D104" s="5"/>
      <c r="E104" s="41"/>
      <c r="F104"/>
      <c r="G104"/>
      <c r="H104"/>
      <c r="I104"/>
      <c r="P104" s="22"/>
    </row>
    <row r="105" spans="1:8" ht="15" customHeight="1">
      <c r="A105" s="5"/>
      <c r="B105" s="73"/>
      <c r="C105" s="21">
        <v>9000</v>
      </c>
      <c r="D105" s="37"/>
      <c r="E105" s="72">
        <v>9500</v>
      </c>
      <c r="F105"/>
      <c r="G105"/>
      <c r="H105"/>
    </row>
    <row r="106" spans="5:9" ht="15" customHeight="1">
      <c r="E106"/>
      <c r="F106"/>
      <c r="G106"/>
      <c r="H106"/>
      <c r="I106"/>
    </row>
    <row r="107" spans="1:6" ht="15" customHeight="1">
      <c r="A107" s="39"/>
      <c r="B107" s="20" t="s">
        <v>74</v>
      </c>
      <c r="C107" s="43" t="s">
        <v>111</v>
      </c>
      <c r="D107" s="36"/>
      <c r="E107" s="51" t="s">
        <v>23</v>
      </c>
      <c r="F107"/>
    </row>
    <row r="108" spans="1:6" ht="15" customHeight="1">
      <c r="A108" s="5"/>
      <c r="B108" s="6" t="s">
        <v>174</v>
      </c>
      <c r="C108" s="6">
        <v>100</v>
      </c>
      <c r="D108" s="5"/>
      <c r="E108" s="41">
        <v>0</v>
      </c>
      <c r="F108"/>
    </row>
    <row r="109" spans="1:6" ht="15" customHeight="1">
      <c r="A109" s="5"/>
      <c r="B109" s="6" t="s">
        <v>155</v>
      </c>
      <c r="C109" s="6">
        <v>150</v>
      </c>
      <c r="D109" s="5"/>
      <c r="E109" s="41">
        <v>0</v>
      </c>
      <c r="F109"/>
    </row>
    <row r="110" spans="1:6" ht="15" customHeight="1">
      <c r="A110" s="5"/>
      <c r="B110" s="6" t="s">
        <v>2</v>
      </c>
      <c r="C110" s="6">
        <v>200</v>
      </c>
      <c r="D110" s="5"/>
      <c r="E110" s="41">
        <v>300</v>
      </c>
      <c r="F110"/>
    </row>
    <row r="111" spans="1:6" ht="15" customHeight="1">
      <c r="A111" s="5"/>
      <c r="B111" s="6" t="s">
        <v>1</v>
      </c>
      <c r="C111" s="6">
        <v>400</v>
      </c>
      <c r="D111" s="5"/>
      <c r="E111" s="41">
        <v>300</v>
      </c>
      <c r="F111"/>
    </row>
    <row r="112" spans="1:6" ht="15" customHeight="1">
      <c r="A112" s="2"/>
      <c r="B112" s="6" t="s">
        <v>48</v>
      </c>
      <c r="C112" s="6">
        <v>600</v>
      </c>
      <c r="D112" s="2"/>
      <c r="E112" s="41">
        <v>0</v>
      </c>
      <c r="F112"/>
    </row>
    <row r="113" spans="1:6" ht="15" customHeight="1">
      <c r="A113" s="2"/>
      <c r="B113" s="6" t="s">
        <v>177</v>
      </c>
      <c r="C113" s="26">
        <v>150</v>
      </c>
      <c r="D113" s="2"/>
      <c r="E113" s="41">
        <v>0</v>
      </c>
      <c r="F113"/>
    </row>
    <row r="114" spans="1:6" ht="15" customHeight="1">
      <c r="A114" s="5"/>
      <c r="B114" s="18" t="s">
        <v>3</v>
      </c>
      <c r="C114" s="4">
        <v>0</v>
      </c>
      <c r="D114" s="5"/>
      <c r="E114" s="41">
        <v>0</v>
      </c>
      <c r="F114"/>
    </row>
    <row r="115" spans="1:6" ht="15" customHeight="1">
      <c r="A115" s="5"/>
      <c r="B115" s="75"/>
      <c r="C115" s="19">
        <f>SUM(C108:C114)</f>
        <v>1600</v>
      </c>
      <c r="D115" s="38"/>
      <c r="E115" s="72">
        <v>600</v>
      </c>
      <c r="F115"/>
    </row>
    <row r="116" spans="5:6" ht="15" customHeight="1">
      <c r="E116"/>
      <c r="F116"/>
    </row>
    <row r="117" spans="1:6" ht="15" customHeight="1">
      <c r="A117" s="39"/>
      <c r="B117" s="28" t="s">
        <v>77</v>
      </c>
      <c r="C117" s="43" t="s">
        <v>111</v>
      </c>
      <c r="D117" s="36"/>
      <c r="E117" s="51" t="s">
        <v>23</v>
      </c>
      <c r="F117"/>
    </row>
    <row r="118" spans="1:6" ht="15" customHeight="1">
      <c r="A118" s="5"/>
      <c r="B118" s="6" t="s">
        <v>50</v>
      </c>
      <c r="C118" s="6">
        <v>100</v>
      </c>
      <c r="D118" s="5"/>
      <c r="E118" s="6">
        <v>0</v>
      </c>
      <c r="F118"/>
    </row>
    <row r="119" spans="1:6" ht="15" customHeight="1">
      <c r="A119" s="5"/>
      <c r="B119" s="6" t="s">
        <v>4</v>
      </c>
      <c r="C119" s="6">
        <v>150</v>
      </c>
      <c r="D119" s="5"/>
      <c r="E119" s="6"/>
      <c r="F119"/>
    </row>
    <row r="120" spans="1:6" ht="15" customHeight="1">
      <c r="A120" s="5"/>
      <c r="B120" s="6" t="s">
        <v>49</v>
      </c>
      <c r="C120" s="6">
        <v>200</v>
      </c>
      <c r="D120" s="5"/>
      <c r="E120" s="6">
        <v>200</v>
      </c>
      <c r="F120"/>
    </row>
    <row r="121" spans="1:6" ht="15" customHeight="1">
      <c r="A121" s="5"/>
      <c r="B121" s="6" t="s">
        <v>157</v>
      </c>
      <c r="C121" s="6">
        <v>100</v>
      </c>
      <c r="D121" s="5"/>
      <c r="E121" s="6">
        <v>190</v>
      </c>
      <c r="F121"/>
    </row>
    <row r="122" spans="1:6" ht="15" customHeight="1">
      <c r="A122" s="5"/>
      <c r="B122" s="4" t="s">
        <v>156</v>
      </c>
      <c r="C122" s="6">
        <v>2200</v>
      </c>
      <c r="D122" s="5"/>
      <c r="E122" s="6">
        <v>2200</v>
      </c>
      <c r="F122"/>
    </row>
    <row r="123" spans="1:6" ht="15" customHeight="1">
      <c r="A123" s="5"/>
      <c r="B123" s="6" t="s">
        <v>158</v>
      </c>
      <c r="C123" s="6">
        <v>100</v>
      </c>
      <c r="D123" s="5"/>
      <c r="E123" s="6">
        <v>0</v>
      </c>
      <c r="F123"/>
    </row>
    <row r="124" spans="1:6" ht="15" customHeight="1">
      <c r="A124" s="5"/>
      <c r="B124" s="6" t="s">
        <v>19</v>
      </c>
      <c r="C124" s="26">
        <v>200</v>
      </c>
      <c r="D124" s="5"/>
      <c r="E124" s="26">
        <v>200</v>
      </c>
      <c r="F124"/>
    </row>
    <row r="125" spans="1:6" ht="15" customHeight="1">
      <c r="A125" s="5"/>
      <c r="B125" s="18" t="s">
        <v>5</v>
      </c>
      <c r="C125" s="1">
        <v>150</v>
      </c>
      <c r="D125" s="5"/>
      <c r="E125" s="6">
        <v>150</v>
      </c>
      <c r="F125"/>
    </row>
    <row r="126" spans="1:6" ht="15" customHeight="1">
      <c r="A126" s="5"/>
      <c r="B126" s="73"/>
      <c r="C126" s="21">
        <f>SUM(C118:C125)</f>
        <v>3200</v>
      </c>
      <c r="D126" s="37"/>
      <c r="E126" s="21">
        <f>+SUM(E118:E125)</f>
        <v>2940</v>
      </c>
      <c r="F126"/>
    </row>
    <row r="127" ht="15" customHeight="1">
      <c r="F127"/>
    </row>
    <row r="128" spans="1:6" ht="15" customHeight="1">
      <c r="A128" s="46"/>
      <c r="B128" s="20" t="s">
        <v>8</v>
      </c>
      <c r="C128" s="43" t="s">
        <v>111</v>
      </c>
      <c r="D128" s="36"/>
      <c r="E128" s="51" t="s">
        <v>23</v>
      </c>
      <c r="F128"/>
    </row>
    <row r="129" spans="1:6" ht="15" customHeight="1">
      <c r="A129" s="15"/>
      <c r="B129" s="12" t="s">
        <v>9</v>
      </c>
      <c r="C129" s="12">
        <v>500</v>
      </c>
      <c r="D129" s="5"/>
      <c r="E129" s="4">
        <v>500</v>
      </c>
      <c r="F129"/>
    </row>
    <row r="130" spans="1:6" ht="15" customHeight="1">
      <c r="A130" s="15"/>
      <c r="B130" s="7" t="s">
        <v>15</v>
      </c>
      <c r="C130" s="61">
        <v>150</v>
      </c>
      <c r="D130" s="5"/>
      <c r="E130" s="48">
        <v>150</v>
      </c>
      <c r="F130"/>
    </row>
    <row r="131" spans="1:6" ht="15" customHeight="1">
      <c r="A131" s="15"/>
      <c r="B131" s="12" t="s">
        <v>179</v>
      </c>
      <c r="C131" s="12">
        <v>300</v>
      </c>
      <c r="D131" s="5"/>
      <c r="E131" s="4">
        <v>100</v>
      </c>
      <c r="F131"/>
    </row>
    <row r="132" spans="1:6" ht="15" customHeight="1">
      <c r="A132" s="15"/>
      <c r="B132" s="12" t="s">
        <v>51</v>
      </c>
      <c r="C132" s="12">
        <v>600</v>
      </c>
      <c r="D132" s="5"/>
      <c r="E132" s="4">
        <v>500</v>
      </c>
      <c r="F132"/>
    </row>
    <row r="133" spans="1:6" ht="15" customHeight="1">
      <c r="A133" s="15"/>
      <c r="B133" s="12" t="s">
        <v>166</v>
      </c>
      <c r="C133" s="12">
        <v>1500</v>
      </c>
      <c r="D133" s="5"/>
      <c r="E133" s="4">
        <v>1500</v>
      </c>
      <c r="F133"/>
    </row>
    <row r="134" spans="1:6" ht="15" customHeight="1">
      <c r="A134" s="15"/>
      <c r="B134" s="12" t="s">
        <v>167</v>
      </c>
      <c r="C134" s="12">
        <v>1100</v>
      </c>
      <c r="D134" s="5"/>
      <c r="E134" s="4">
        <v>900</v>
      </c>
      <c r="F134"/>
    </row>
    <row r="135" spans="1:6" ht="15" customHeight="1">
      <c r="A135" s="15"/>
      <c r="B135" s="6" t="s">
        <v>159</v>
      </c>
      <c r="C135" s="26">
        <v>1750</v>
      </c>
      <c r="D135" s="5"/>
      <c r="E135" s="26">
        <v>1750</v>
      </c>
      <c r="F135"/>
    </row>
    <row r="136" spans="1:6" ht="15" customHeight="1">
      <c r="A136" s="15"/>
      <c r="B136" s="6" t="s">
        <v>33</v>
      </c>
      <c r="C136" s="12">
        <v>200</v>
      </c>
      <c r="D136" s="5"/>
      <c r="E136" s="4">
        <v>250</v>
      </c>
      <c r="F136"/>
    </row>
    <row r="137" spans="1:6" ht="15" customHeight="1">
      <c r="A137" s="15"/>
      <c r="B137" s="74"/>
      <c r="C137" s="27">
        <f>SUM(C129:C136)</f>
        <v>6100</v>
      </c>
      <c r="D137" s="37"/>
      <c r="E137" s="21">
        <f>+SUM(E129:E136)</f>
        <v>5650</v>
      </c>
      <c r="F137"/>
    </row>
    <row r="138" spans="5:6" ht="15" customHeight="1">
      <c r="E138"/>
      <c r="F138"/>
    </row>
    <row r="139" spans="1:9" ht="15" customHeight="1">
      <c r="A139" s="39"/>
      <c r="B139" s="29" t="s">
        <v>78</v>
      </c>
      <c r="C139" s="32" t="s">
        <v>111</v>
      </c>
      <c r="D139" s="36"/>
      <c r="E139" s="51" t="s">
        <v>23</v>
      </c>
      <c r="F139"/>
      <c r="G139"/>
      <c r="H139"/>
      <c r="I139"/>
    </row>
    <row r="140" spans="1:9" ht="15" customHeight="1">
      <c r="A140" s="15"/>
      <c r="B140" s="12" t="s">
        <v>161</v>
      </c>
      <c r="C140" s="61">
        <v>5700</v>
      </c>
      <c r="D140" s="5"/>
      <c r="E140" s="41">
        <v>5700</v>
      </c>
      <c r="F140"/>
      <c r="G140"/>
      <c r="H140"/>
      <c r="I140"/>
    </row>
    <row r="141" spans="1:9" ht="15" customHeight="1">
      <c r="A141" s="15"/>
      <c r="B141" s="7"/>
      <c r="C141" s="60"/>
      <c r="D141" s="5"/>
      <c r="E141" s="41"/>
      <c r="F141"/>
      <c r="G141"/>
      <c r="H141"/>
      <c r="I141"/>
    </row>
    <row r="142" spans="1:9" ht="15" customHeight="1">
      <c r="A142" s="56"/>
      <c r="B142" s="31"/>
      <c r="C142" s="62"/>
      <c r="D142" s="5"/>
      <c r="E142" s="41"/>
      <c r="F142"/>
      <c r="G142"/>
      <c r="H142"/>
      <c r="I142"/>
    </row>
    <row r="143" spans="1:9" ht="15" customHeight="1">
      <c r="A143" s="15"/>
      <c r="B143" s="12"/>
      <c r="C143" s="61"/>
      <c r="D143" s="5"/>
      <c r="E143" s="41"/>
      <c r="F143"/>
      <c r="G143"/>
      <c r="H143"/>
      <c r="I143"/>
    </row>
    <row r="144" spans="1:9" ht="15" customHeight="1">
      <c r="A144" s="15"/>
      <c r="B144" s="12"/>
      <c r="C144" s="61"/>
      <c r="D144" s="5"/>
      <c r="E144" s="64"/>
      <c r="F144"/>
      <c r="G144"/>
      <c r="H144"/>
      <c r="I144"/>
    </row>
    <row r="145" spans="1:9" ht="15" customHeight="1">
      <c r="A145" s="15"/>
      <c r="B145" s="74"/>
      <c r="C145" s="63">
        <f>SUM(C140:C144)</f>
        <v>5700</v>
      </c>
      <c r="D145" s="5"/>
      <c r="E145" s="72">
        <v>5700</v>
      </c>
      <c r="F145"/>
      <c r="G145"/>
      <c r="H145"/>
      <c r="I145"/>
    </row>
    <row r="146" spans="5:9" ht="15" customHeight="1">
      <c r="E146"/>
      <c r="F146"/>
      <c r="G146"/>
      <c r="H146"/>
      <c r="I146"/>
    </row>
    <row r="147" spans="1:9" ht="15" customHeight="1">
      <c r="A147" s="39"/>
      <c r="B147" s="16" t="s">
        <v>79</v>
      </c>
      <c r="C147" s="32" t="s">
        <v>111</v>
      </c>
      <c r="D147" s="39"/>
      <c r="E147" s="51" t="s">
        <v>23</v>
      </c>
      <c r="F147" s="51" t="s">
        <v>66</v>
      </c>
      <c r="G147"/>
      <c r="H147"/>
      <c r="I147"/>
    </row>
    <row r="148" spans="1:9" ht="15" customHeight="1">
      <c r="A148" s="5"/>
      <c r="B148" s="17" t="s">
        <v>52</v>
      </c>
      <c r="C148" s="4">
        <v>2000</v>
      </c>
      <c r="D148" s="5"/>
      <c r="E148" s="4">
        <v>2000</v>
      </c>
      <c r="F148" s="41"/>
      <c r="G148"/>
      <c r="H148"/>
      <c r="I148"/>
    </row>
    <row r="149" spans="1:9" ht="15" customHeight="1">
      <c r="A149" s="5"/>
      <c r="B149" s="4" t="s">
        <v>24</v>
      </c>
      <c r="C149" s="4"/>
      <c r="D149" s="5"/>
      <c r="E149" s="4"/>
      <c r="F149" s="41"/>
      <c r="G149"/>
      <c r="H149"/>
      <c r="I149"/>
    </row>
    <row r="150" spans="1:9" ht="15" customHeight="1">
      <c r="A150" s="5"/>
      <c r="B150" s="4" t="s">
        <v>53</v>
      </c>
      <c r="C150" s="48">
        <v>0</v>
      </c>
      <c r="D150" s="5"/>
      <c r="E150" s="48">
        <v>0</v>
      </c>
      <c r="F150" s="41"/>
      <c r="G150"/>
      <c r="H150"/>
      <c r="I150"/>
    </row>
    <row r="151" spans="1:9" ht="15" customHeight="1">
      <c r="A151" s="5"/>
      <c r="B151" s="6" t="s">
        <v>29</v>
      </c>
      <c r="C151" s="6"/>
      <c r="D151" s="5"/>
      <c r="E151" s="6"/>
      <c r="F151" s="41"/>
      <c r="G151"/>
      <c r="H151"/>
      <c r="I151"/>
    </row>
    <row r="152" spans="1:9" ht="15" customHeight="1">
      <c r="A152" s="5"/>
      <c r="B152" s="6" t="s">
        <v>27</v>
      </c>
      <c r="C152" s="6">
        <v>0</v>
      </c>
      <c r="D152" s="5"/>
      <c r="E152" s="6">
        <v>0</v>
      </c>
      <c r="F152" s="41"/>
      <c r="G152"/>
      <c r="H152"/>
      <c r="I152"/>
    </row>
    <row r="153" spans="1:9" ht="15" customHeight="1">
      <c r="A153" s="5"/>
      <c r="B153" s="6" t="s">
        <v>54</v>
      </c>
      <c r="C153" s="4"/>
      <c r="D153" s="5"/>
      <c r="E153" s="4"/>
      <c r="F153" s="41"/>
      <c r="G153"/>
      <c r="H153"/>
      <c r="I153"/>
    </row>
    <row r="154" spans="1:9" ht="15" customHeight="1">
      <c r="A154" s="5"/>
      <c r="B154" s="6" t="s">
        <v>55</v>
      </c>
      <c r="C154" s="4"/>
      <c r="D154" s="5"/>
      <c r="E154" s="4"/>
      <c r="F154" s="41"/>
      <c r="G154"/>
      <c r="H154"/>
      <c r="I154"/>
    </row>
    <row r="155" spans="1:9" ht="15" customHeight="1">
      <c r="A155" s="5"/>
      <c r="B155" s="4" t="s">
        <v>25</v>
      </c>
      <c r="C155" s="4"/>
      <c r="D155" s="5"/>
      <c r="E155" s="4"/>
      <c r="F155" s="41"/>
      <c r="G155"/>
      <c r="H155"/>
      <c r="I155"/>
    </row>
    <row r="156" spans="1:9" ht="15" customHeight="1">
      <c r="A156" s="5"/>
      <c r="B156" s="4" t="s">
        <v>26</v>
      </c>
      <c r="D156" s="5"/>
      <c r="F156" s="6"/>
      <c r="G156"/>
      <c r="H156"/>
      <c r="I156"/>
    </row>
    <row r="157" spans="1:9" ht="15" customHeight="1">
      <c r="A157" s="40"/>
      <c r="B157" s="1" t="s">
        <v>28</v>
      </c>
      <c r="C157" s="4"/>
      <c r="D157" s="40"/>
      <c r="E157" s="4"/>
      <c r="F157" s="41"/>
      <c r="G157"/>
      <c r="H157"/>
      <c r="I157"/>
    </row>
    <row r="158" spans="1:9" ht="15" customHeight="1">
      <c r="A158" s="5"/>
      <c r="B158" s="4" t="s">
        <v>145</v>
      </c>
      <c r="C158" s="4">
        <v>515</v>
      </c>
      <c r="D158" s="5"/>
      <c r="E158" s="4">
        <v>515</v>
      </c>
      <c r="F158" s="41">
        <v>515</v>
      </c>
      <c r="G158"/>
      <c r="H158"/>
      <c r="I158"/>
    </row>
    <row r="159" spans="1:9" ht="15" customHeight="1">
      <c r="A159" s="5"/>
      <c r="B159" s="75"/>
      <c r="C159" s="19">
        <f>SUM(C148:C158)</f>
        <v>2515</v>
      </c>
      <c r="D159" s="9"/>
      <c r="E159" s="19">
        <f>+SUM(E148:E158)</f>
        <v>2515</v>
      </c>
      <c r="F159"/>
      <c r="G159"/>
      <c r="H159"/>
      <c r="I159"/>
    </row>
    <row r="160" spans="5:9" ht="15" customHeight="1">
      <c r="E160"/>
      <c r="F160"/>
      <c r="G160"/>
      <c r="H160"/>
      <c r="I160"/>
    </row>
    <row r="161" spans="1:9" ht="15" customHeight="1">
      <c r="A161" s="36"/>
      <c r="B161" s="3" t="s">
        <v>80</v>
      </c>
      <c r="C161" s="32" t="s">
        <v>111</v>
      </c>
      <c r="D161" s="36"/>
      <c r="E161" s="51" t="s">
        <v>23</v>
      </c>
      <c r="F161"/>
      <c r="G161"/>
      <c r="H161"/>
      <c r="I161"/>
    </row>
    <row r="162" spans="1:11" ht="15" customHeight="1">
      <c r="A162" s="34"/>
      <c r="B162" s="6" t="s">
        <v>56</v>
      </c>
      <c r="C162" s="41"/>
      <c r="D162" s="5"/>
      <c r="E162" s="41"/>
      <c r="F162"/>
      <c r="G162"/>
      <c r="H162"/>
      <c r="I162"/>
      <c r="J162"/>
      <c r="K162"/>
    </row>
    <row r="163" spans="1:11" ht="15" customHeight="1">
      <c r="A163" s="5"/>
      <c r="B163" s="6" t="s">
        <v>57</v>
      </c>
      <c r="C163" s="6">
        <v>500</v>
      </c>
      <c r="D163" s="5"/>
      <c r="E163" s="41">
        <v>518.49</v>
      </c>
      <c r="F163"/>
      <c r="G163"/>
      <c r="H163"/>
      <c r="I163"/>
      <c r="J163"/>
      <c r="K163"/>
    </row>
    <row r="164" spans="1:14" ht="15" customHeight="1">
      <c r="A164" s="5"/>
      <c r="B164" s="4" t="s">
        <v>10</v>
      </c>
      <c r="C164" s="4">
        <v>200</v>
      </c>
      <c r="D164" s="5"/>
      <c r="E164" s="41"/>
      <c r="F164"/>
      <c r="G164"/>
      <c r="H164"/>
      <c r="I164"/>
      <c r="J164"/>
      <c r="K164"/>
      <c r="L164"/>
      <c r="M164"/>
      <c r="N164"/>
    </row>
    <row r="165" spans="1:14" ht="15" customHeight="1">
      <c r="A165" s="5"/>
      <c r="B165" s="4"/>
      <c r="C165" s="4"/>
      <c r="D165" s="5"/>
      <c r="E165" s="41"/>
      <c r="F165"/>
      <c r="G165"/>
      <c r="H165"/>
      <c r="I165"/>
      <c r="J165"/>
      <c r="K165"/>
      <c r="L165"/>
      <c r="M165"/>
      <c r="N165"/>
    </row>
    <row r="166" spans="1:14" ht="15" customHeight="1">
      <c r="A166" s="5"/>
      <c r="B166" s="75"/>
      <c r="C166" s="19">
        <f>SUM(C162:C165)</f>
        <v>700</v>
      </c>
      <c r="D166" s="9"/>
      <c r="E166" s="72">
        <v>518.49</v>
      </c>
      <c r="F166"/>
      <c r="G166"/>
      <c r="H166"/>
      <c r="I166"/>
      <c r="J166"/>
      <c r="K166"/>
      <c r="L166"/>
      <c r="M166"/>
      <c r="N166"/>
    </row>
    <row r="167" spans="5:14" ht="15" customHeight="1">
      <c r="E167"/>
      <c r="F167"/>
      <c r="G167"/>
      <c r="H167"/>
      <c r="I167"/>
      <c r="J167"/>
      <c r="K167"/>
      <c r="L167"/>
      <c r="M167"/>
      <c r="N167"/>
    </row>
    <row r="168" spans="1:14" ht="15" customHeight="1">
      <c r="A168" s="36"/>
      <c r="B168" s="16" t="s">
        <v>81</v>
      </c>
      <c r="C168" s="32" t="s">
        <v>111</v>
      </c>
      <c r="D168" s="36"/>
      <c r="E168" s="51" t="s">
        <v>23</v>
      </c>
      <c r="F168"/>
      <c r="G168"/>
      <c r="H168"/>
      <c r="I168"/>
      <c r="J168"/>
      <c r="K168"/>
      <c r="L168"/>
      <c r="M168"/>
      <c r="N168"/>
    </row>
    <row r="169" spans="1:14" ht="15" customHeight="1">
      <c r="A169" s="36"/>
      <c r="B169" s="6" t="s">
        <v>110</v>
      </c>
      <c r="C169" s="26">
        <v>200</v>
      </c>
      <c r="D169" s="36"/>
      <c r="E169" s="26"/>
      <c r="F169"/>
      <c r="G169"/>
      <c r="H169"/>
      <c r="I169"/>
      <c r="J169"/>
      <c r="K169"/>
      <c r="L169"/>
      <c r="M169"/>
      <c r="N169"/>
    </row>
    <row r="170" spans="1:14" ht="15" customHeight="1">
      <c r="A170" s="5"/>
      <c r="B170" s="17" t="s">
        <v>20</v>
      </c>
      <c r="C170" s="6">
        <v>1000</v>
      </c>
      <c r="D170" s="5"/>
      <c r="E170" s="6">
        <v>487.49</v>
      </c>
      <c r="F170"/>
      <c r="G170"/>
      <c r="H170"/>
      <c r="I170"/>
      <c r="J170"/>
      <c r="K170"/>
      <c r="L170"/>
      <c r="M170"/>
      <c r="N170"/>
    </row>
    <row r="171" spans="1:14" ht="15" customHeight="1">
      <c r="A171" s="5"/>
      <c r="B171" s="6" t="s">
        <v>140</v>
      </c>
      <c r="C171" s="6">
        <v>300</v>
      </c>
      <c r="D171" s="5"/>
      <c r="E171" s="6"/>
      <c r="F171"/>
      <c r="G171"/>
      <c r="H171"/>
      <c r="I171"/>
      <c r="J171"/>
      <c r="K171"/>
      <c r="L171"/>
      <c r="M171"/>
      <c r="N171"/>
    </row>
    <row r="172" spans="1:14" ht="15" customHeight="1">
      <c r="A172" s="5"/>
      <c r="B172" s="6" t="s">
        <v>11</v>
      </c>
      <c r="C172" s="6">
        <v>815</v>
      </c>
      <c r="D172" s="5"/>
      <c r="E172" s="6">
        <v>1115</v>
      </c>
      <c r="F172"/>
      <c r="G172"/>
      <c r="H172"/>
      <c r="I172"/>
      <c r="J172"/>
      <c r="K172"/>
      <c r="L172"/>
      <c r="M172"/>
      <c r="N172"/>
    </row>
    <row r="173" spans="1:14" ht="15" customHeight="1">
      <c r="A173" s="5"/>
      <c r="B173" s="42" t="s">
        <v>30</v>
      </c>
      <c r="C173" s="4">
        <v>0</v>
      </c>
      <c r="D173" s="5"/>
      <c r="E173" s="4">
        <v>0</v>
      </c>
      <c r="F173"/>
      <c r="G173"/>
      <c r="H173"/>
      <c r="I173"/>
      <c r="J173"/>
      <c r="K173"/>
      <c r="L173"/>
      <c r="M173"/>
      <c r="N173"/>
    </row>
    <row r="174" spans="1:14" ht="15" customHeight="1">
      <c r="A174" s="5"/>
      <c r="B174" s="4" t="s">
        <v>16</v>
      </c>
      <c r="C174" s="4">
        <v>340</v>
      </c>
      <c r="D174" s="5"/>
      <c r="E174" s="4">
        <v>340</v>
      </c>
      <c r="F174"/>
      <c r="G174"/>
      <c r="H174"/>
      <c r="I174"/>
      <c r="J174"/>
      <c r="K174"/>
      <c r="L174"/>
      <c r="M174"/>
      <c r="N174"/>
    </row>
    <row r="175" spans="1:14" ht="15" customHeight="1">
      <c r="A175" s="5"/>
      <c r="B175" s="4"/>
      <c r="C175" s="4"/>
      <c r="D175" s="5"/>
      <c r="E175" s="4"/>
      <c r="F175"/>
      <c r="G175"/>
      <c r="H175"/>
      <c r="I175"/>
      <c r="J175"/>
      <c r="K175"/>
      <c r="L175"/>
      <c r="M175"/>
      <c r="N175"/>
    </row>
    <row r="176" spans="1:14" ht="15" customHeight="1">
      <c r="A176" s="5"/>
      <c r="B176" s="17" t="s">
        <v>144</v>
      </c>
      <c r="C176" s="4">
        <v>350</v>
      </c>
      <c r="D176" s="5"/>
      <c r="E176" s="4">
        <v>81</v>
      </c>
      <c r="F176"/>
      <c r="G176"/>
      <c r="H176"/>
      <c r="I176"/>
      <c r="J176"/>
      <c r="K176"/>
      <c r="L176"/>
      <c r="M176"/>
      <c r="N176"/>
    </row>
    <row r="177" spans="1:14" ht="15" customHeight="1">
      <c r="A177" s="5"/>
      <c r="B177" s="4" t="s">
        <v>13</v>
      </c>
      <c r="C177" s="4">
        <v>450</v>
      </c>
      <c r="D177" s="5"/>
      <c r="E177" s="4">
        <v>405</v>
      </c>
      <c r="F177"/>
      <c r="G177"/>
      <c r="H177"/>
      <c r="I177"/>
      <c r="J177"/>
      <c r="K177"/>
      <c r="L177"/>
      <c r="M177"/>
      <c r="N177"/>
    </row>
    <row r="178" spans="1:14" ht="15" customHeight="1">
      <c r="A178" s="5"/>
      <c r="B178" s="4" t="s">
        <v>17</v>
      </c>
      <c r="C178" s="4">
        <v>650</v>
      </c>
      <c r="D178" s="5"/>
      <c r="E178" s="4">
        <v>650</v>
      </c>
      <c r="F178"/>
      <c r="G178"/>
      <c r="H178"/>
      <c r="I178"/>
      <c r="J178"/>
      <c r="K178"/>
      <c r="L178"/>
      <c r="M178"/>
      <c r="N178"/>
    </row>
    <row r="179" spans="1:14" ht="15" customHeight="1">
      <c r="A179" s="5"/>
      <c r="B179" s="17"/>
      <c r="C179" s="4"/>
      <c r="D179" s="5"/>
      <c r="E179" s="4">
        <v>295.6</v>
      </c>
      <c r="F179"/>
      <c r="G179"/>
      <c r="H179"/>
      <c r="I179"/>
      <c r="J179"/>
      <c r="K179"/>
      <c r="L179"/>
      <c r="M179"/>
      <c r="N179"/>
    </row>
    <row r="180" spans="1:14" ht="15" customHeight="1">
      <c r="A180" s="5"/>
      <c r="B180" s="17"/>
      <c r="C180" s="4"/>
      <c r="D180" s="5"/>
      <c r="E180" s="4"/>
      <c r="F180"/>
      <c r="G180"/>
      <c r="H180"/>
      <c r="I180"/>
      <c r="J180"/>
      <c r="K180"/>
      <c r="L180"/>
      <c r="M180"/>
      <c r="N180"/>
    </row>
    <row r="181" spans="1:14" ht="15" customHeight="1">
      <c r="A181" s="5"/>
      <c r="B181" s="17" t="s">
        <v>103</v>
      </c>
      <c r="C181" s="4"/>
      <c r="D181" s="5"/>
      <c r="E181" s="4"/>
      <c r="F181"/>
      <c r="G181"/>
      <c r="H181"/>
      <c r="I181"/>
      <c r="J181"/>
      <c r="K181"/>
      <c r="L181"/>
      <c r="M181"/>
      <c r="N181"/>
    </row>
    <row r="182" spans="1:14" ht="15" customHeight="1">
      <c r="A182" s="5"/>
      <c r="B182" s="4"/>
      <c r="C182" s="4"/>
      <c r="D182" s="5"/>
      <c r="E182" s="4"/>
      <c r="F182"/>
      <c r="G182"/>
      <c r="H182"/>
      <c r="I182"/>
      <c r="J182"/>
      <c r="K182"/>
      <c r="L182"/>
      <c r="M182"/>
      <c r="N182"/>
    </row>
    <row r="183" spans="1:14" ht="15" customHeight="1">
      <c r="A183" s="5"/>
      <c r="B183" s="4"/>
      <c r="C183" s="4"/>
      <c r="D183" s="5"/>
      <c r="E183" s="4"/>
      <c r="F183"/>
      <c r="G183"/>
      <c r="H183"/>
      <c r="I183"/>
      <c r="J183"/>
      <c r="K183"/>
      <c r="L183"/>
      <c r="M183"/>
      <c r="N183"/>
    </row>
    <row r="184" spans="1:14" ht="15" customHeight="1">
      <c r="A184" s="5"/>
      <c r="B184" s="4"/>
      <c r="C184" s="4"/>
      <c r="D184" s="5"/>
      <c r="E184" s="4"/>
      <c r="F184"/>
      <c r="G184"/>
      <c r="H184"/>
      <c r="I184"/>
      <c r="J184"/>
      <c r="K184"/>
      <c r="L184"/>
      <c r="M184"/>
      <c r="N184"/>
    </row>
    <row r="185" spans="1:14" ht="15" customHeight="1">
      <c r="A185" s="5"/>
      <c r="B185" s="17" t="s">
        <v>31</v>
      </c>
      <c r="C185" s="6">
        <v>500</v>
      </c>
      <c r="D185" s="5"/>
      <c r="E185" s="6">
        <v>328.76</v>
      </c>
      <c r="F185"/>
      <c r="G185"/>
      <c r="H185"/>
      <c r="I185"/>
      <c r="J185"/>
      <c r="K185"/>
      <c r="L185"/>
      <c r="M185"/>
      <c r="N185"/>
    </row>
    <row r="186" spans="1:14" ht="15" customHeight="1">
      <c r="A186" s="5"/>
      <c r="B186" s="6"/>
      <c r="C186" s="6"/>
      <c r="D186" s="5"/>
      <c r="E186" s="6"/>
      <c r="F186"/>
      <c r="G186"/>
      <c r="H186"/>
      <c r="I186"/>
      <c r="J186"/>
      <c r="K186"/>
      <c r="L186"/>
      <c r="M186"/>
      <c r="N186"/>
    </row>
    <row r="187" spans="1:14" ht="15" customHeight="1">
      <c r="A187" s="5"/>
      <c r="B187" s="6"/>
      <c r="C187" s="6"/>
      <c r="D187" s="5"/>
      <c r="E187" s="6"/>
      <c r="F187"/>
      <c r="G187"/>
      <c r="H187"/>
      <c r="I187"/>
      <c r="J187"/>
      <c r="K187"/>
      <c r="L187"/>
      <c r="M187"/>
      <c r="N187"/>
    </row>
    <row r="188" spans="1:14" ht="15" customHeight="1">
      <c r="A188" s="5"/>
      <c r="B188" s="6" t="s">
        <v>35</v>
      </c>
      <c r="C188" s="6">
        <v>500</v>
      </c>
      <c r="D188" s="5"/>
      <c r="E188" s="6">
        <v>450</v>
      </c>
      <c r="F188"/>
      <c r="G188"/>
      <c r="H188"/>
      <c r="I188"/>
      <c r="J188"/>
      <c r="K188"/>
      <c r="L188"/>
      <c r="M188"/>
      <c r="N188"/>
    </row>
    <row r="189" spans="1:14" ht="15" customHeight="1">
      <c r="A189" s="5"/>
      <c r="B189" s="70" t="s">
        <v>93</v>
      </c>
      <c r="C189" s="71"/>
      <c r="D189" s="5"/>
      <c r="E189" s="4"/>
      <c r="F189"/>
      <c r="G189"/>
      <c r="H189"/>
      <c r="I189"/>
      <c r="J189"/>
      <c r="K189"/>
      <c r="L189"/>
      <c r="M189"/>
      <c r="N189"/>
    </row>
    <row r="190" spans="1:14" ht="15" customHeight="1">
      <c r="A190" s="5"/>
      <c r="B190" s="6"/>
      <c r="C190" s="6"/>
      <c r="D190" s="5"/>
      <c r="E190" s="4"/>
      <c r="F190"/>
      <c r="G190"/>
      <c r="H190"/>
      <c r="I190"/>
      <c r="J190"/>
      <c r="K190"/>
      <c r="L190"/>
      <c r="M190"/>
      <c r="N190"/>
    </row>
    <row r="191" spans="1:14" ht="15" customHeight="1">
      <c r="A191" s="5"/>
      <c r="B191" s="4" t="s">
        <v>21</v>
      </c>
      <c r="C191" s="41">
        <v>117.25</v>
      </c>
      <c r="D191" s="5"/>
      <c r="E191" s="4"/>
      <c r="F191"/>
      <c r="G191"/>
      <c r="H191"/>
      <c r="I191"/>
      <c r="J191"/>
      <c r="K191"/>
      <c r="L191"/>
      <c r="M191"/>
      <c r="N191"/>
    </row>
    <row r="192" spans="1:14" ht="15" customHeight="1">
      <c r="A192" s="5"/>
      <c r="B192" s="4" t="s">
        <v>22</v>
      </c>
      <c r="C192" s="6">
        <v>127.25</v>
      </c>
      <c r="D192" s="5"/>
      <c r="E192" s="41">
        <v>117.5</v>
      </c>
      <c r="F192"/>
      <c r="G192"/>
      <c r="H192"/>
      <c r="I192"/>
      <c r="J192"/>
      <c r="K192"/>
      <c r="L192"/>
      <c r="M192"/>
      <c r="N192"/>
    </row>
    <row r="193" spans="1:14" ht="15" customHeight="1">
      <c r="A193" s="5"/>
      <c r="B193" s="6" t="s">
        <v>132</v>
      </c>
      <c r="C193" s="6"/>
      <c r="D193" s="5"/>
      <c r="E193" s="6"/>
      <c r="F193"/>
      <c r="G193"/>
      <c r="H193"/>
      <c r="I193"/>
      <c r="J193"/>
      <c r="K193"/>
      <c r="L193"/>
      <c r="M193"/>
      <c r="N193"/>
    </row>
    <row r="194" spans="1:14" ht="15" customHeight="1">
      <c r="A194" s="5"/>
      <c r="B194" s="73"/>
      <c r="C194" s="21">
        <f>SUM(C169:C193)</f>
        <v>5349.5</v>
      </c>
      <c r="D194" s="5"/>
      <c r="E194" s="21">
        <f>+SUM(E169:E193)</f>
        <v>4270.349999999999</v>
      </c>
      <c r="F194"/>
      <c r="G194"/>
      <c r="H194"/>
      <c r="I194"/>
      <c r="J194"/>
      <c r="K194"/>
      <c r="L194"/>
      <c r="M194"/>
      <c r="N194"/>
    </row>
    <row r="195" spans="5:14" ht="15" customHeight="1">
      <c r="E195"/>
      <c r="F195"/>
      <c r="G195"/>
      <c r="H195"/>
      <c r="I195"/>
      <c r="J195"/>
      <c r="K195"/>
      <c r="L195"/>
      <c r="M195"/>
      <c r="N195"/>
    </row>
    <row r="196" spans="1:14" ht="15" customHeight="1">
      <c r="A196" s="36"/>
      <c r="B196" s="20" t="s">
        <v>142</v>
      </c>
      <c r="C196" s="32" t="s">
        <v>111</v>
      </c>
      <c r="D196" s="36"/>
      <c r="E196" s="51" t="s">
        <v>23</v>
      </c>
      <c r="F196"/>
      <c r="G196"/>
      <c r="H196"/>
      <c r="I196"/>
      <c r="J196"/>
      <c r="K196"/>
      <c r="L196"/>
      <c r="M196"/>
      <c r="N196"/>
    </row>
    <row r="197" spans="1:14" ht="15" customHeight="1">
      <c r="A197" s="5"/>
      <c r="B197" s="6" t="s">
        <v>165</v>
      </c>
      <c r="C197" s="6">
        <v>0</v>
      </c>
      <c r="D197" s="5"/>
      <c r="E197" s="6">
        <v>0</v>
      </c>
      <c r="F197"/>
      <c r="G197"/>
      <c r="H197"/>
      <c r="I197"/>
      <c r="J197"/>
      <c r="K197"/>
      <c r="L197"/>
      <c r="M197"/>
      <c r="N197"/>
    </row>
    <row r="198" spans="1:14" ht="15" customHeight="1">
      <c r="A198" s="9"/>
      <c r="B198" s="10" t="s">
        <v>184</v>
      </c>
      <c r="C198" s="10">
        <v>100</v>
      </c>
      <c r="D198" s="9"/>
      <c r="E198" s="10">
        <v>100</v>
      </c>
      <c r="F198"/>
      <c r="G198"/>
      <c r="H198"/>
      <c r="I198"/>
      <c r="J198"/>
      <c r="K198"/>
      <c r="L198"/>
      <c r="M198"/>
      <c r="N198"/>
    </row>
    <row r="199" spans="1:14" ht="15" customHeight="1">
      <c r="A199" s="5"/>
      <c r="B199" s="4" t="s">
        <v>36</v>
      </c>
      <c r="C199" s="4">
        <v>125</v>
      </c>
      <c r="D199" s="5"/>
      <c r="E199" s="4">
        <v>125</v>
      </c>
      <c r="F199"/>
      <c r="G199"/>
      <c r="H199"/>
      <c r="I199"/>
      <c r="J199"/>
      <c r="K199"/>
      <c r="L199"/>
      <c r="M199"/>
      <c r="N199"/>
    </row>
    <row r="200" spans="1:14" ht="15" customHeight="1">
      <c r="A200" s="5"/>
      <c r="B200" s="18" t="s">
        <v>58</v>
      </c>
      <c r="C200" s="4">
        <v>125</v>
      </c>
      <c r="D200" s="5"/>
      <c r="E200" s="4">
        <v>125</v>
      </c>
      <c r="F200"/>
      <c r="G200"/>
      <c r="H200"/>
      <c r="I200"/>
      <c r="J200"/>
      <c r="K200"/>
      <c r="L200"/>
      <c r="M200"/>
      <c r="N200"/>
    </row>
    <row r="201" spans="1:14" ht="15" customHeight="1">
      <c r="A201" s="5"/>
      <c r="B201" s="6" t="s">
        <v>14</v>
      </c>
      <c r="C201" s="6">
        <v>200</v>
      </c>
      <c r="D201" s="5"/>
      <c r="E201" s="6">
        <v>218.31</v>
      </c>
      <c r="F201"/>
      <c r="G201"/>
      <c r="H201"/>
      <c r="I201"/>
      <c r="J201"/>
      <c r="K201"/>
      <c r="L201"/>
      <c r="M201"/>
      <c r="N201"/>
    </row>
    <row r="202" spans="1:14" ht="15" customHeight="1">
      <c r="A202" s="5"/>
      <c r="B202" s="6"/>
      <c r="C202" s="6"/>
      <c r="D202" s="5"/>
      <c r="E202" s="6"/>
      <c r="F202"/>
      <c r="G202"/>
      <c r="H202"/>
      <c r="I202"/>
      <c r="J202"/>
      <c r="K202"/>
      <c r="L202"/>
      <c r="M202"/>
      <c r="N202"/>
    </row>
    <row r="203" spans="1:14" ht="15" customHeight="1">
      <c r="A203" s="5"/>
      <c r="B203" s="6"/>
      <c r="C203" s="6"/>
      <c r="D203" s="5"/>
      <c r="E203" s="6"/>
      <c r="F203"/>
      <c r="G203"/>
      <c r="H203"/>
      <c r="I203"/>
      <c r="J203"/>
      <c r="K203"/>
      <c r="L203"/>
      <c r="M203"/>
      <c r="N203"/>
    </row>
    <row r="204" spans="1:11" ht="15" customHeight="1">
      <c r="A204" s="5"/>
      <c r="B204" s="6"/>
      <c r="C204" s="6"/>
      <c r="D204" s="5"/>
      <c r="E204" s="6"/>
      <c r="F204"/>
      <c r="G204"/>
      <c r="H204"/>
      <c r="I204"/>
      <c r="J204"/>
      <c r="K204"/>
    </row>
    <row r="205" spans="1:11" ht="15" customHeight="1">
      <c r="A205" s="5"/>
      <c r="B205" s="6"/>
      <c r="C205" s="6"/>
      <c r="D205" s="5"/>
      <c r="E205" s="6"/>
      <c r="F205"/>
      <c r="G205"/>
      <c r="H205"/>
      <c r="I205"/>
      <c r="J205"/>
      <c r="K205"/>
    </row>
    <row r="206" spans="1:11" ht="15" customHeight="1">
      <c r="A206" s="5"/>
      <c r="B206" s="6"/>
      <c r="C206" s="6"/>
      <c r="D206" s="5"/>
      <c r="E206" s="6"/>
      <c r="F206"/>
      <c r="G206"/>
      <c r="H206"/>
      <c r="I206"/>
      <c r="J206"/>
      <c r="K206"/>
    </row>
    <row r="207" spans="1:8" ht="15" customHeight="1">
      <c r="A207" s="5"/>
      <c r="B207" s="73"/>
      <c r="C207" s="21">
        <f>SUM(C197:C206)</f>
        <v>550</v>
      </c>
      <c r="D207" s="5"/>
      <c r="E207" s="21">
        <f>+SUM(E197:E206)</f>
        <v>568.31</v>
      </c>
      <c r="F207"/>
      <c r="G207"/>
      <c r="H207"/>
    </row>
    <row r="208" spans="5:8" ht="15" customHeight="1">
      <c r="E208"/>
      <c r="F208"/>
      <c r="G208"/>
      <c r="H208"/>
    </row>
    <row r="209" spans="1:10" ht="15" customHeight="1">
      <c r="A209" s="36"/>
      <c r="B209" s="3" t="s">
        <v>82</v>
      </c>
      <c r="C209" s="32" t="s">
        <v>111</v>
      </c>
      <c r="D209" s="36"/>
      <c r="E209" s="51" t="s">
        <v>23</v>
      </c>
      <c r="F209"/>
      <c r="G209"/>
      <c r="H209"/>
      <c r="I209"/>
      <c r="J209"/>
    </row>
    <row r="210" spans="1:10" ht="15" customHeight="1">
      <c r="A210" s="5"/>
      <c r="B210" s="4"/>
      <c r="C210" s="4"/>
      <c r="D210" s="5"/>
      <c r="E210" s="41">
        <v>0</v>
      </c>
      <c r="F210"/>
      <c r="G210"/>
      <c r="H210"/>
      <c r="I210"/>
      <c r="J210"/>
    </row>
    <row r="211" spans="1:10" ht="15" customHeight="1">
      <c r="A211" s="5"/>
      <c r="B211" s="4" t="s">
        <v>12</v>
      </c>
      <c r="C211" s="4"/>
      <c r="D211" s="5"/>
      <c r="E211" s="41">
        <v>0</v>
      </c>
      <c r="F211"/>
      <c r="G211"/>
      <c r="H211"/>
      <c r="I211"/>
      <c r="J211"/>
    </row>
    <row r="212" spans="1:10" ht="15" customHeight="1">
      <c r="A212" s="5"/>
      <c r="B212" s="4"/>
      <c r="C212" s="4"/>
      <c r="D212" s="5"/>
      <c r="E212" s="41"/>
      <c r="F212"/>
      <c r="G212"/>
      <c r="H212"/>
      <c r="I212"/>
      <c r="J212"/>
    </row>
    <row r="213" spans="1:10" ht="15" customHeight="1">
      <c r="A213" s="5"/>
      <c r="B213" s="73"/>
      <c r="C213" s="21"/>
      <c r="D213" s="5"/>
      <c r="E213" s="72"/>
      <c r="F213"/>
      <c r="G213"/>
      <c r="H213"/>
      <c r="I213"/>
      <c r="J213"/>
    </row>
    <row r="214" spans="5:10" ht="15" customHeight="1">
      <c r="E214"/>
      <c r="F214"/>
      <c r="G214"/>
      <c r="H214"/>
      <c r="I214"/>
      <c r="J214"/>
    </row>
    <row r="215" spans="1:10" ht="15" customHeight="1">
      <c r="A215" s="54"/>
      <c r="B215" s="55" t="s">
        <v>76</v>
      </c>
      <c r="C215" s="23"/>
      <c r="D215" s="36"/>
      <c r="E215"/>
      <c r="F215"/>
      <c r="G215"/>
      <c r="H215"/>
      <c r="I215"/>
      <c r="J215"/>
    </row>
    <row r="216" spans="1:10" ht="15" customHeight="1">
      <c r="A216" s="54"/>
      <c r="B216" s="50" t="s">
        <v>75</v>
      </c>
      <c r="C216" s="23"/>
      <c r="D216" s="36"/>
      <c r="E216"/>
      <c r="F216"/>
      <c r="G216"/>
      <c r="H216"/>
      <c r="I216"/>
      <c r="J216"/>
    </row>
    <row r="217" spans="1:10" ht="15" customHeight="1">
      <c r="A217" s="33" t="s">
        <v>112</v>
      </c>
      <c r="B217" s="10" t="s">
        <v>113</v>
      </c>
      <c r="C217" s="65">
        <f>SUM(C23)</f>
        <v>35357</v>
      </c>
      <c r="D217" s="5"/>
      <c r="E217" s="65">
        <f>SUM(E23)</f>
        <v>32848</v>
      </c>
      <c r="F217"/>
      <c r="G217"/>
      <c r="H217"/>
      <c r="I217"/>
      <c r="J217"/>
    </row>
    <row r="218" spans="1:10" ht="15" customHeight="1">
      <c r="A218" s="33" t="s">
        <v>114</v>
      </c>
      <c r="B218" s="10" t="s">
        <v>139</v>
      </c>
      <c r="C218" s="6">
        <f>SUM(C30)</f>
        <v>0</v>
      </c>
      <c r="D218" s="5"/>
      <c r="E218" s="6">
        <f>SUM(E30)</f>
        <v>0</v>
      </c>
      <c r="F218"/>
      <c r="G218"/>
      <c r="H218"/>
      <c r="I218"/>
      <c r="J218"/>
    </row>
    <row r="219" spans="1:8" ht="15" customHeight="1">
      <c r="A219" s="33" t="s">
        <v>116</v>
      </c>
      <c r="B219" s="6" t="s">
        <v>115</v>
      </c>
      <c r="C219" s="6">
        <f>SUM(C41)</f>
        <v>2500</v>
      </c>
      <c r="D219" s="5"/>
      <c r="E219" s="6">
        <f>SUM(E41)</f>
        <v>2400</v>
      </c>
      <c r="F219"/>
      <c r="G219"/>
      <c r="H219"/>
    </row>
    <row r="220" spans="1:8" ht="15" customHeight="1">
      <c r="A220" s="33" t="s">
        <v>124</v>
      </c>
      <c r="B220" s="6" t="s">
        <v>123</v>
      </c>
      <c r="C220" s="6">
        <f>SUM(C55)</f>
        <v>4200</v>
      </c>
      <c r="D220" s="5"/>
      <c r="E220" s="6">
        <f>SUM(E55)</f>
        <v>3440</v>
      </c>
      <c r="F220"/>
      <c r="G220"/>
      <c r="H220"/>
    </row>
    <row r="221" spans="1:8" ht="15" customHeight="1">
      <c r="A221" s="33" t="s">
        <v>126</v>
      </c>
      <c r="B221" s="22" t="s">
        <v>122</v>
      </c>
      <c r="C221" s="65">
        <f>SUM(C66)</f>
        <v>8308</v>
      </c>
      <c r="D221" s="5"/>
      <c r="E221" s="65">
        <f>SUM(E66)</f>
        <v>8020</v>
      </c>
      <c r="F221"/>
      <c r="G221"/>
      <c r="H221"/>
    </row>
    <row r="222" spans="1:8" ht="15" customHeight="1">
      <c r="A222" s="33" t="s">
        <v>128</v>
      </c>
      <c r="B222" s="6" t="s">
        <v>125</v>
      </c>
      <c r="C222" s="6">
        <f>SUM(C75)</f>
        <v>2700</v>
      </c>
      <c r="D222" s="5"/>
      <c r="E222" s="6">
        <f>SUM(E75)</f>
        <v>2950</v>
      </c>
      <c r="F222"/>
      <c r="G222"/>
      <c r="H222"/>
    </row>
    <row r="223" spans="1:8" ht="15" customHeight="1">
      <c r="A223" s="33" t="s">
        <v>129</v>
      </c>
      <c r="B223" s="6" t="s">
        <v>127</v>
      </c>
      <c r="C223" s="6">
        <f>SUM(C84)</f>
        <v>5750</v>
      </c>
      <c r="D223" s="5"/>
      <c r="E223" s="6">
        <f>SUM(E84)</f>
        <v>5515</v>
      </c>
      <c r="F223"/>
      <c r="G223"/>
      <c r="H223"/>
    </row>
    <row r="224" spans="1:8" ht="15" customHeight="1">
      <c r="A224" s="33" t="s">
        <v>130</v>
      </c>
      <c r="B224" s="6" t="s">
        <v>83</v>
      </c>
      <c r="C224" s="6">
        <f>SUM(C96)</f>
        <v>20900</v>
      </c>
      <c r="D224" s="5"/>
      <c r="E224" s="6">
        <f>SUM(E96)</f>
        <v>20750</v>
      </c>
      <c r="F224"/>
      <c r="G224"/>
      <c r="H224"/>
    </row>
    <row r="225" spans="1:8" ht="15" customHeight="1">
      <c r="A225" s="33" t="s">
        <v>131</v>
      </c>
      <c r="B225" s="6" t="s">
        <v>63</v>
      </c>
      <c r="C225" s="6">
        <f>SUM(C105)</f>
        <v>9000</v>
      </c>
      <c r="D225" s="5"/>
      <c r="E225" s="6">
        <f>SUM(E105)</f>
        <v>9500</v>
      </c>
      <c r="F225"/>
      <c r="G225"/>
      <c r="H225"/>
    </row>
    <row r="226" spans="1:8" ht="15" customHeight="1">
      <c r="A226" s="33" t="s">
        <v>105</v>
      </c>
      <c r="B226" s="6" t="s">
        <v>84</v>
      </c>
      <c r="C226" s="6">
        <f>SUM(C115)</f>
        <v>1600</v>
      </c>
      <c r="D226" s="5"/>
      <c r="E226" s="6">
        <f>SUM(E115)</f>
        <v>600</v>
      </c>
      <c r="F226"/>
      <c r="G226"/>
      <c r="H226"/>
    </row>
    <row r="227" spans="1:8" ht="15" customHeight="1">
      <c r="A227" s="33" t="s">
        <v>107</v>
      </c>
      <c r="B227" s="6" t="s">
        <v>85</v>
      </c>
      <c r="C227" s="6">
        <f>SUM(C126)</f>
        <v>3200</v>
      </c>
      <c r="D227" s="5"/>
      <c r="E227" s="6">
        <f>SUM(E126)</f>
        <v>2940</v>
      </c>
      <c r="F227"/>
      <c r="G227"/>
      <c r="H227"/>
    </row>
    <row r="228" spans="1:8" ht="15" customHeight="1">
      <c r="A228" s="33" t="s">
        <v>96</v>
      </c>
      <c r="B228" s="6" t="s">
        <v>59</v>
      </c>
      <c r="C228" s="6">
        <f>SUM(C137)</f>
        <v>6100</v>
      </c>
      <c r="D228" s="5"/>
      <c r="E228" s="6">
        <f>SUM(E137)</f>
        <v>5650</v>
      </c>
      <c r="F228"/>
      <c r="G228"/>
      <c r="H228"/>
    </row>
    <row r="229" spans="1:8" ht="15" customHeight="1">
      <c r="A229" s="33" t="s">
        <v>98</v>
      </c>
      <c r="B229" s="6" t="s">
        <v>106</v>
      </c>
      <c r="C229" s="6">
        <f>SUM(C145)</f>
        <v>5700</v>
      </c>
      <c r="D229" s="5"/>
      <c r="E229" s="6">
        <f>SUM(E145)</f>
        <v>5700</v>
      </c>
      <c r="F229"/>
      <c r="G229"/>
      <c r="H229"/>
    </row>
    <row r="230" spans="1:8" ht="15" customHeight="1">
      <c r="A230" s="33" t="s">
        <v>100</v>
      </c>
      <c r="B230" s="6" t="s">
        <v>86</v>
      </c>
      <c r="C230" s="6">
        <f>SUM(C159)</f>
        <v>2515</v>
      </c>
      <c r="D230" s="5"/>
      <c r="E230" s="6">
        <f>SUM(E159)</f>
        <v>2515</v>
      </c>
      <c r="F230"/>
      <c r="G230"/>
      <c r="H230"/>
    </row>
    <row r="231" spans="1:8" ht="15" customHeight="1">
      <c r="A231" s="33" t="s">
        <v>95</v>
      </c>
      <c r="B231" s="6" t="s">
        <v>97</v>
      </c>
      <c r="C231" s="6">
        <f>SUM(C166)</f>
        <v>700</v>
      </c>
      <c r="D231" s="5"/>
      <c r="E231" s="6">
        <f>SUM(E166)</f>
        <v>518.49</v>
      </c>
      <c r="F231"/>
      <c r="G231"/>
      <c r="H231"/>
    </row>
    <row r="232" spans="1:8" ht="15" customHeight="1">
      <c r="A232" s="33" t="s">
        <v>87</v>
      </c>
      <c r="B232" s="6" t="s">
        <v>99</v>
      </c>
      <c r="C232" s="6">
        <v>4682</v>
      </c>
      <c r="D232" s="5"/>
      <c r="E232" s="6">
        <v>4270.4</v>
      </c>
      <c r="F232"/>
      <c r="G232"/>
      <c r="H232"/>
    </row>
    <row r="233" spans="1:8" ht="15" customHeight="1">
      <c r="A233" s="33" t="s">
        <v>88</v>
      </c>
      <c r="B233" s="6" t="s">
        <v>89</v>
      </c>
      <c r="C233" s="6">
        <f>SUM(C207)</f>
        <v>550</v>
      </c>
      <c r="D233" s="5"/>
      <c r="E233" s="6">
        <f>SUM(E207)</f>
        <v>568.31</v>
      </c>
      <c r="F233"/>
      <c r="G233"/>
      <c r="H233"/>
    </row>
    <row r="234" spans="1:8" ht="15" customHeight="1">
      <c r="A234" s="33" t="s">
        <v>90</v>
      </c>
      <c r="B234" s="6" t="s">
        <v>101</v>
      </c>
      <c r="C234" s="6">
        <f>SUM(C213)</f>
        <v>0</v>
      </c>
      <c r="D234" s="5"/>
      <c r="E234" s="6">
        <f>SUM(E213)</f>
        <v>0</v>
      </c>
      <c r="F234"/>
      <c r="G234"/>
      <c r="H234"/>
    </row>
    <row r="235" spans="1:8" ht="15" customHeight="1">
      <c r="A235" s="33"/>
      <c r="B235" s="3" t="s">
        <v>141</v>
      </c>
      <c r="C235" s="76">
        <f>SUM(C217:C234)</f>
        <v>113762</v>
      </c>
      <c r="D235" s="5"/>
      <c r="E235" s="57">
        <f>SUM(E217:E234)</f>
        <v>108185.2</v>
      </c>
      <c r="F235"/>
      <c r="G235"/>
      <c r="H235"/>
    </row>
    <row r="236" spans="7:8" ht="15" customHeight="1">
      <c r="G236"/>
      <c r="H236"/>
    </row>
    <row r="237" spans="7:8" ht="15" customHeight="1">
      <c r="G237"/>
      <c r="H237"/>
    </row>
    <row r="238" spans="1:8" ht="15" customHeight="1">
      <c r="A238"/>
      <c r="B238"/>
      <c r="C238"/>
      <c r="D238"/>
      <c r="E238"/>
      <c r="F238"/>
      <c r="G238"/>
      <c r="H238"/>
    </row>
    <row r="239" spans="1:8" ht="15" customHeight="1">
      <c r="A239"/>
      <c r="B239"/>
      <c r="C239"/>
      <c r="D239"/>
      <c r="E239"/>
      <c r="F239"/>
      <c r="G239"/>
      <c r="H239"/>
    </row>
    <row r="240" spans="1:8" ht="15" customHeight="1">
      <c r="A240"/>
      <c r="B240"/>
      <c r="C240"/>
      <c r="D240"/>
      <c r="E240"/>
      <c r="F240"/>
      <c r="G240"/>
      <c r="H240"/>
    </row>
    <row r="241" spans="1:8" ht="15" customHeight="1">
      <c r="A241"/>
      <c r="B241"/>
      <c r="C241"/>
      <c r="D241"/>
      <c r="E241"/>
      <c r="F241"/>
      <c r="G241"/>
      <c r="H241"/>
    </row>
    <row r="242" spans="1:8" ht="15" customHeight="1">
      <c r="A242"/>
      <c r="B242"/>
      <c r="C242"/>
      <c r="D242"/>
      <c r="E242"/>
      <c r="F242"/>
      <c r="G242"/>
      <c r="H242"/>
    </row>
    <row r="243" spans="1:8" ht="15" customHeight="1">
      <c r="A243"/>
      <c r="B243"/>
      <c r="C243"/>
      <c r="D243"/>
      <c r="E243"/>
      <c r="F243"/>
      <c r="G243"/>
      <c r="H243"/>
    </row>
    <row r="244" spans="1:8" ht="15" customHeight="1">
      <c r="A244"/>
      <c r="B244"/>
      <c r="C244"/>
      <c r="D244"/>
      <c r="E244"/>
      <c r="F244"/>
      <c r="G244"/>
      <c r="H244"/>
    </row>
    <row r="245" spans="1:8" ht="15" customHeight="1">
      <c r="A245"/>
      <c r="B245"/>
      <c r="C245"/>
      <c r="D245"/>
      <c r="E245"/>
      <c r="F245"/>
      <c r="G245"/>
      <c r="H245"/>
    </row>
    <row r="246" spans="1:8" ht="15" customHeight="1">
      <c r="A246"/>
      <c r="B246"/>
      <c r="C246"/>
      <c r="D246"/>
      <c r="E246"/>
      <c r="F246"/>
      <c r="G246"/>
      <c r="H246"/>
    </row>
    <row r="247" spans="1:8" ht="15" customHeight="1">
      <c r="A247"/>
      <c r="B247"/>
      <c r="C247"/>
      <c r="D247"/>
      <c r="E247"/>
      <c r="F247"/>
      <c r="G247"/>
      <c r="H247"/>
    </row>
    <row r="248" spans="1:8" ht="15" customHeight="1">
      <c r="A248"/>
      <c r="B248"/>
      <c r="C248"/>
      <c r="D248"/>
      <c r="E248"/>
      <c r="F248"/>
      <c r="G248"/>
      <c r="H248"/>
    </row>
    <row r="249" spans="1:8" ht="15" customHeight="1">
      <c r="A249"/>
      <c r="B249"/>
      <c r="C249"/>
      <c r="D249"/>
      <c r="E249"/>
      <c r="F249"/>
      <c r="G249"/>
      <c r="H249"/>
    </row>
    <row r="250" spans="1:8" ht="15" customHeight="1">
      <c r="A250"/>
      <c r="B250"/>
      <c r="C250"/>
      <c r="D250"/>
      <c r="E250"/>
      <c r="F250"/>
      <c r="G250"/>
      <c r="H250"/>
    </row>
    <row r="251" spans="1:8" ht="15" customHeight="1">
      <c r="A251"/>
      <c r="B251"/>
      <c r="C251"/>
      <c r="D251"/>
      <c r="E251"/>
      <c r="F251"/>
      <c r="G251"/>
      <c r="H251"/>
    </row>
    <row r="252" spans="1:8" ht="15" customHeight="1">
      <c r="A252"/>
      <c r="B252"/>
      <c r="C252"/>
      <c r="D252"/>
      <c r="E252"/>
      <c r="F252"/>
      <c r="G252"/>
      <c r="H252"/>
    </row>
    <row r="253" spans="1:8" ht="15" customHeight="1">
      <c r="A253"/>
      <c r="B253"/>
      <c r="C253"/>
      <c r="D253"/>
      <c r="E253"/>
      <c r="F253"/>
      <c r="G253"/>
      <c r="H253"/>
    </row>
    <row r="254" spans="1:8" ht="15" customHeight="1">
      <c r="A254"/>
      <c r="B254"/>
      <c r="C254"/>
      <c r="D254"/>
      <c r="E254"/>
      <c r="F254"/>
      <c r="G254"/>
      <c r="H254"/>
    </row>
    <row r="255" spans="1:9" ht="15" customHeight="1">
      <c r="A255"/>
      <c r="B255"/>
      <c r="C255"/>
      <c r="D255"/>
      <c r="E255"/>
      <c r="F255"/>
      <c r="G255"/>
      <c r="H255"/>
      <c r="I255"/>
    </row>
    <row r="256" spans="1:9" ht="15" customHeight="1">
      <c r="A256"/>
      <c r="B256"/>
      <c r="C256"/>
      <c r="D256"/>
      <c r="E256"/>
      <c r="F256"/>
      <c r="G256"/>
      <c r="H256"/>
      <c r="I256"/>
    </row>
    <row r="257" spans="1:8" ht="15" customHeight="1">
      <c r="A257"/>
      <c r="B257"/>
      <c r="C257"/>
      <c r="D257"/>
      <c r="E257"/>
      <c r="F257"/>
      <c r="G257"/>
      <c r="H257"/>
    </row>
    <row r="258" spans="1:8" ht="15" customHeight="1">
      <c r="A258"/>
      <c r="B258"/>
      <c r="C258"/>
      <c r="D258"/>
      <c r="E258"/>
      <c r="F258"/>
      <c r="G258"/>
      <c r="H258"/>
    </row>
    <row r="259" spans="1:8" ht="15" customHeight="1">
      <c r="A259"/>
      <c r="B259"/>
      <c r="C259"/>
      <c r="D259"/>
      <c r="E259"/>
      <c r="F259"/>
      <c r="G259"/>
      <c r="H259"/>
    </row>
    <row r="260" spans="1:8" ht="15" customHeight="1">
      <c r="A260"/>
      <c r="B260"/>
      <c r="C260"/>
      <c r="D260"/>
      <c r="E260"/>
      <c r="F260"/>
      <c r="G260"/>
      <c r="H260"/>
    </row>
    <row r="261" spans="1:8" ht="15" customHeight="1">
      <c r="A261"/>
      <c r="B261"/>
      <c r="C261"/>
      <c r="D261"/>
      <c r="E261"/>
      <c r="F261"/>
      <c r="G261"/>
      <c r="H261"/>
    </row>
    <row r="262" spans="1:8" ht="15" customHeight="1">
      <c r="A262"/>
      <c r="B262"/>
      <c r="C262"/>
      <c r="D262"/>
      <c r="E262"/>
      <c r="F262"/>
      <c r="G262"/>
      <c r="H262"/>
    </row>
    <row r="263" spans="1:8" ht="15" customHeight="1">
      <c r="A263"/>
      <c r="B263"/>
      <c r="C263"/>
      <c r="D263"/>
      <c r="E263"/>
      <c r="F263"/>
      <c r="G263"/>
      <c r="H263"/>
    </row>
    <row r="264" spans="1:8" ht="15" customHeight="1">
      <c r="A264"/>
      <c r="B264"/>
      <c r="C264"/>
      <c r="D264"/>
      <c r="E264"/>
      <c r="F264"/>
      <c r="G264"/>
      <c r="H264"/>
    </row>
    <row r="265" spans="1:8" ht="15" customHeight="1">
      <c r="A265"/>
      <c r="B265"/>
      <c r="C265"/>
      <c r="D265"/>
      <c r="E265"/>
      <c r="F265"/>
      <c r="G265"/>
      <c r="H265"/>
    </row>
    <row r="266" spans="1:8" ht="15" customHeight="1">
      <c r="A266"/>
      <c r="B266"/>
      <c r="C266"/>
      <c r="D266"/>
      <c r="E266"/>
      <c r="F266"/>
      <c r="G266"/>
      <c r="H266"/>
    </row>
    <row r="267" spans="1:8" ht="15" customHeight="1">
      <c r="A267"/>
      <c r="B267"/>
      <c r="C267"/>
      <c r="D267"/>
      <c r="E267"/>
      <c r="F267"/>
      <c r="G267"/>
      <c r="H267"/>
    </row>
    <row r="268" spans="1:8" ht="15" customHeight="1">
      <c r="A268"/>
      <c r="B268"/>
      <c r="C268"/>
      <c r="D268"/>
      <c r="E268"/>
      <c r="F268"/>
      <c r="G268"/>
      <c r="H268"/>
    </row>
    <row r="269" spans="1:8" ht="15" customHeight="1">
      <c r="A269"/>
      <c r="B269"/>
      <c r="C269"/>
      <c r="D269"/>
      <c r="E269"/>
      <c r="F269"/>
      <c r="G269"/>
      <c r="H269"/>
    </row>
    <row r="270" spans="1:8" ht="15" customHeight="1">
      <c r="A270" s="24"/>
      <c r="B270" s="24"/>
      <c r="C270" s="24"/>
      <c r="D270" s="24"/>
      <c r="H270"/>
    </row>
    <row r="271" spans="1:4" ht="15" customHeight="1">
      <c r="A271" s="24"/>
      <c r="B271" s="24"/>
      <c r="C271" s="24"/>
      <c r="D271" s="24"/>
    </row>
    <row r="272" spans="1:4" ht="15" customHeight="1">
      <c r="A272" s="24"/>
      <c r="B272" s="24"/>
      <c r="C272" s="24"/>
      <c r="D272" s="24"/>
    </row>
    <row r="273" spans="1:4" ht="15" customHeight="1">
      <c r="A273" s="24"/>
      <c r="B273" s="24"/>
      <c r="C273" s="24"/>
      <c r="D273" s="24"/>
    </row>
    <row r="274" spans="1:4" ht="15" customHeight="1">
      <c r="A274" s="24"/>
      <c r="B274" s="24"/>
      <c r="C274" s="24"/>
      <c r="D274" s="24"/>
    </row>
    <row r="276" spans="1:4" ht="15" customHeight="1">
      <c r="A276" s="24"/>
      <c r="B276" s="24"/>
      <c r="C276" s="24"/>
      <c r="D276" s="24"/>
    </row>
    <row r="277" spans="1:4" ht="15" customHeight="1">
      <c r="A277" s="24"/>
      <c r="B277" s="24"/>
      <c r="C277" s="24"/>
      <c r="D277" s="24"/>
    </row>
    <row r="278" spans="1:4" ht="15" customHeight="1">
      <c r="A278" s="24"/>
      <c r="B278" s="24"/>
      <c r="C278" s="24"/>
      <c r="D278" s="24"/>
    </row>
    <row r="279" spans="1:4" ht="15" customHeight="1">
      <c r="A279" s="24"/>
      <c r="B279" s="24"/>
      <c r="C279" s="24"/>
      <c r="D279" s="24"/>
    </row>
    <row r="280" spans="1:4" ht="15" customHeight="1">
      <c r="A280" s="24"/>
      <c r="B280" s="24"/>
      <c r="C280" s="24"/>
      <c r="D280" s="24"/>
    </row>
    <row r="281" spans="1:4" ht="15" customHeight="1">
      <c r="A281" s="24"/>
      <c r="B281" s="24"/>
      <c r="C281" s="24"/>
      <c r="D281" s="24"/>
    </row>
    <row r="282" spans="1:4" ht="15" customHeight="1">
      <c r="A282" s="24"/>
      <c r="B282" s="24"/>
      <c r="C282" s="24"/>
      <c r="D282" s="24"/>
    </row>
    <row r="283" spans="1:4" ht="15" customHeight="1">
      <c r="A283" s="24"/>
      <c r="B283" s="24"/>
      <c r="C283" s="24"/>
      <c r="D283" s="24"/>
    </row>
    <row r="285" spans="1:4" ht="15" customHeight="1">
      <c r="A285" s="24"/>
      <c r="B285" s="24"/>
      <c r="C285" s="24"/>
      <c r="D285" s="24"/>
    </row>
    <row r="288" spans="1:4" ht="15" customHeight="1">
      <c r="A288" s="24"/>
      <c r="B288" s="24"/>
      <c r="C288" s="24"/>
      <c r="D288" s="24"/>
    </row>
    <row r="289" spans="1:4" ht="15" customHeight="1">
      <c r="A289" s="24"/>
      <c r="B289" s="24"/>
      <c r="C289" s="24"/>
      <c r="D289" s="24"/>
    </row>
    <row r="290" spans="1:4" ht="15" customHeight="1">
      <c r="A290" s="24"/>
      <c r="B290" s="24"/>
      <c r="C290" s="24"/>
      <c r="D290" s="24"/>
    </row>
    <row r="291" spans="1:4" ht="15" customHeight="1">
      <c r="A291" s="24"/>
      <c r="B291" s="24"/>
      <c r="C291" s="24"/>
      <c r="D291" s="24"/>
    </row>
    <row r="292" spans="1:4" ht="15" customHeight="1">
      <c r="A292" s="24"/>
      <c r="B292" s="24"/>
      <c r="C292" s="24"/>
      <c r="D292" s="24"/>
    </row>
    <row r="293" spans="1:4" ht="15" customHeight="1">
      <c r="A293" s="24"/>
      <c r="B293" s="24"/>
      <c r="C293" s="24"/>
      <c r="D293" s="24"/>
    </row>
    <row r="295" spans="1:4" ht="15" customHeight="1">
      <c r="A295" s="24"/>
      <c r="B295" s="24"/>
      <c r="C295" s="24"/>
      <c r="D295" s="24"/>
    </row>
    <row r="298" spans="1:4" ht="15" customHeight="1">
      <c r="A298" s="24"/>
      <c r="B298" s="24"/>
      <c r="C298" s="24"/>
      <c r="D298" s="24"/>
    </row>
    <row r="299" spans="1:4" ht="15" customHeight="1">
      <c r="A299" s="24"/>
      <c r="B299" s="24"/>
      <c r="C299" s="24"/>
      <c r="D299" s="24"/>
    </row>
    <row r="300" spans="1:4" ht="15" customHeight="1">
      <c r="A300" s="24"/>
      <c r="B300" s="24"/>
      <c r="C300" s="24"/>
      <c r="D300" s="24"/>
    </row>
    <row r="301" spans="1:4" ht="15" customHeight="1">
      <c r="A301" s="24"/>
      <c r="B301" s="24"/>
      <c r="C301" s="24"/>
      <c r="D301" s="24"/>
    </row>
    <row r="302" spans="1:4" ht="15" customHeight="1">
      <c r="A302" s="24"/>
      <c r="B302" s="24"/>
      <c r="C302" s="24"/>
      <c r="D302" s="24"/>
    </row>
    <row r="303" spans="1:4" ht="15" customHeight="1">
      <c r="A303" s="24"/>
      <c r="B303" s="24"/>
      <c r="C303" s="24"/>
      <c r="D303" s="24"/>
    </row>
    <row r="304" spans="1:4" ht="15" customHeight="1">
      <c r="A304" s="24"/>
      <c r="B304" s="24"/>
      <c r="C304" s="24"/>
      <c r="D304" s="24"/>
    </row>
    <row r="305" spans="1:4" ht="15" customHeight="1">
      <c r="A305" s="24"/>
      <c r="B305" s="24"/>
      <c r="C305" s="24"/>
      <c r="D305" s="24"/>
    </row>
    <row r="306" spans="1:4" ht="15" customHeight="1">
      <c r="A306" s="24"/>
      <c r="B306" s="24"/>
      <c r="C306" s="24"/>
      <c r="D306" s="24"/>
    </row>
    <row r="307" spans="1:4" ht="15" customHeight="1">
      <c r="A307" s="24"/>
      <c r="B307" s="24"/>
      <c r="C307" s="24"/>
      <c r="D307" s="24"/>
    </row>
    <row r="308" spans="1:4" ht="15" customHeight="1">
      <c r="A308" s="24"/>
      <c r="B308" s="24"/>
      <c r="C308" s="24"/>
      <c r="D308" s="24"/>
    </row>
    <row r="309" spans="1:4" ht="15" customHeight="1">
      <c r="A309" s="24"/>
      <c r="B309" s="24"/>
      <c r="C309" s="24"/>
      <c r="D309" s="24"/>
    </row>
    <row r="310" spans="1:4" ht="15" customHeight="1">
      <c r="A310" s="24"/>
      <c r="B310" s="24"/>
      <c r="C310" s="24"/>
      <c r="D310" s="24"/>
    </row>
    <row r="311" spans="1:4" ht="15" customHeight="1">
      <c r="A311" s="24"/>
      <c r="B311" s="24"/>
      <c r="C311" s="24"/>
      <c r="D311" s="24"/>
    </row>
    <row r="312" spans="1:4" ht="15" customHeight="1">
      <c r="A312" s="24"/>
      <c r="B312" s="24"/>
      <c r="C312" s="24"/>
      <c r="D312" s="24"/>
    </row>
    <row r="313" spans="1:4" ht="15" customHeight="1">
      <c r="A313" s="24"/>
      <c r="B313" s="24"/>
      <c r="C313" s="24"/>
      <c r="D313" s="24"/>
    </row>
    <row r="314" spans="1:4" ht="15" customHeight="1">
      <c r="A314" s="24"/>
      <c r="B314" s="24"/>
      <c r="C314" s="24"/>
      <c r="D314" s="24"/>
    </row>
    <row r="315" spans="1:4" ht="15" customHeight="1">
      <c r="A315" s="24"/>
      <c r="B315" s="24"/>
      <c r="C315" s="24"/>
      <c r="D315" s="24"/>
    </row>
    <row r="316" spans="1:4" ht="15" customHeight="1">
      <c r="A316" s="24"/>
      <c r="B316" s="24"/>
      <c r="C316" s="24"/>
      <c r="D316" s="24"/>
    </row>
    <row r="319" spans="1:4" ht="15" customHeight="1">
      <c r="A319" s="22"/>
      <c r="B319" s="22"/>
      <c r="C319" s="22"/>
      <c r="D319" s="22"/>
    </row>
    <row r="320" spans="1:4" ht="15" customHeight="1">
      <c r="A320" s="22"/>
      <c r="B320" s="22"/>
      <c r="C320" s="22"/>
      <c r="D320" s="22"/>
    </row>
    <row r="321" spans="1:4" ht="15" customHeight="1">
      <c r="A321" s="22"/>
      <c r="B321" s="22"/>
      <c r="C321" s="22"/>
      <c r="D321" s="22"/>
    </row>
    <row r="322" spans="1:4" ht="15" customHeight="1">
      <c r="A322" s="24"/>
      <c r="B322" s="24"/>
      <c r="C322" s="24"/>
      <c r="D322" s="24"/>
    </row>
    <row r="323" spans="1:4" ht="15" customHeight="1">
      <c r="A323" s="24"/>
      <c r="B323" s="24"/>
      <c r="C323" s="24"/>
      <c r="D323" s="24"/>
    </row>
    <row r="326" spans="1:4" ht="15" customHeight="1">
      <c r="A326" s="24"/>
      <c r="B326" s="24"/>
      <c r="C326" s="24"/>
      <c r="D326" s="24"/>
    </row>
    <row r="327" spans="1:4" ht="15" customHeight="1">
      <c r="A327" s="24"/>
      <c r="B327" s="24"/>
      <c r="C327" s="24"/>
      <c r="D327" s="24"/>
    </row>
    <row r="328" spans="1:4" ht="15" customHeight="1">
      <c r="A328" s="24"/>
      <c r="B328" s="24"/>
      <c r="C328" s="24"/>
      <c r="D328" s="24"/>
    </row>
    <row r="329" spans="1:4" ht="15" customHeight="1">
      <c r="A329" s="24"/>
      <c r="B329" s="24"/>
      <c r="C329" s="24"/>
      <c r="D329" s="24"/>
    </row>
    <row r="330" spans="1:4" ht="15" customHeight="1">
      <c r="A330" s="24"/>
      <c r="B330" s="24"/>
      <c r="C330" s="24"/>
      <c r="D330" s="24"/>
    </row>
    <row r="331" spans="1:4" ht="15" customHeight="1">
      <c r="A331" s="24"/>
      <c r="B331" s="24"/>
      <c r="C331" s="24"/>
      <c r="D331" s="24"/>
    </row>
    <row r="332" spans="1:4" ht="15" customHeight="1">
      <c r="A332" s="24"/>
      <c r="B332" s="24"/>
      <c r="C332" s="24"/>
      <c r="D332" s="24"/>
    </row>
    <row r="333" spans="1:4" ht="15" customHeight="1">
      <c r="A333" s="24"/>
      <c r="B333" s="24"/>
      <c r="C333" s="24"/>
      <c r="D333" s="24"/>
    </row>
    <row r="334" spans="1:4" ht="15" customHeight="1">
      <c r="A334" s="24"/>
      <c r="B334" s="24"/>
      <c r="C334" s="24"/>
      <c r="D334" s="24"/>
    </row>
    <row r="335" spans="1:4" ht="15" customHeight="1">
      <c r="A335" s="24"/>
      <c r="B335" s="24"/>
      <c r="C335" s="24"/>
      <c r="D335" s="24"/>
    </row>
    <row r="336" spans="1:4" ht="15" customHeight="1">
      <c r="A336" s="24"/>
      <c r="B336" s="24"/>
      <c r="C336" s="24"/>
      <c r="D336" s="24"/>
    </row>
    <row r="337" spans="1:4" ht="15" customHeight="1">
      <c r="A337" s="24"/>
      <c r="B337" s="24"/>
      <c r="C337" s="24"/>
      <c r="D337" s="24"/>
    </row>
    <row r="338" spans="1:4" ht="15" customHeight="1">
      <c r="A338" s="24"/>
      <c r="B338" s="24"/>
      <c r="C338" s="24"/>
      <c r="D338" s="24"/>
    </row>
    <row r="339" spans="1:4" ht="15" customHeight="1">
      <c r="A339" s="24"/>
      <c r="B339" s="24"/>
      <c r="C339" s="24"/>
      <c r="D339" s="24"/>
    </row>
    <row r="340" spans="1:4" ht="15" customHeight="1">
      <c r="A340" s="24"/>
      <c r="B340" s="24"/>
      <c r="C340" s="24"/>
      <c r="D340" s="24"/>
    </row>
    <row r="341" spans="1:4" ht="15" customHeight="1">
      <c r="A341" s="24"/>
      <c r="B341" s="24"/>
      <c r="C341" s="24"/>
      <c r="D341" s="24"/>
    </row>
    <row r="342" spans="1:4" ht="15" customHeight="1">
      <c r="A342" s="24"/>
      <c r="B342" s="24"/>
      <c r="C342" s="24"/>
      <c r="D342" s="24"/>
    </row>
    <row r="343" spans="1:4" ht="15" customHeight="1">
      <c r="A343" s="24"/>
      <c r="B343" s="24"/>
      <c r="C343" s="24"/>
      <c r="D343" s="24"/>
    </row>
    <row r="344" spans="1:4" ht="15" customHeight="1">
      <c r="A344" s="24"/>
      <c r="B344" s="24"/>
      <c r="C344" s="24"/>
      <c r="D344" s="24"/>
    </row>
    <row r="345" spans="1:4" ht="15" customHeight="1">
      <c r="A345" s="24"/>
      <c r="B345" s="24"/>
      <c r="C345" s="24"/>
      <c r="D345" s="24"/>
    </row>
    <row r="346" spans="1:4" ht="15" customHeight="1">
      <c r="A346" s="24"/>
      <c r="B346" s="24"/>
      <c r="C346" s="24"/>
      <c r="D346" s="24"/>
    </row>
    <row r="347" spans="1:4" ht="15" customHeight="1">
      <c r="A347" s="24"/>
      <c r="B347" s="24"/>
      <c r="C347" s="24"/>
      <c r="D347" s="24"/>
    </row>
    <row r="348" spans="1:4" ht="15" customHeight="1">
      <c r="A348"/>
      <c r="B348"/>
      <c r="C348"/>
      <c r="D348"/>
    </row>
    <row r="349" spans="1:4" ht="15" customHeight="1">
      <c r="A349" s="24"/>
      <c r="B349" s="24"/>
      <c r="C349" s="24"/>
      <c r="D349" s="24"/>
    </row>
    <row r="350" spans="1:4" ht="15" customHeight="1">
      <c r="A350" s="24"/>
      <c r="B350" s="24"/>
      <c r="C350" s="24"/>
      <c r="D350" s="24"/>
    </row>
    <row r="351" spans="1:4" ht="15" customHeight="1">
      <c r="A351" s="24"/>
      <c r="B351" s="24"/>
      <c r="C351" s="24"/>
      <c r="D351" s="24"/>
    </row>
    <row r="352" spans="1:4" ht="15" customHeight="1">
      <c r="A352" s="24"/>
      <c r="B352" s="24"/>
      <c r="C352" s="24"/>
      <c r="D352" s="24"/>
    </row>
    <row r="353" spans="1:4" ht="15" customHeight="1">
      <c r="A353" s="24"/>
      <c r="B353" s="24"/>
      <c r="C353" s="24"/>
      <c r="D353" s="24"/>
    </row>
    <row r="354" spans="1:4" ht="15" customHeight="1">
      <c r="A354" s="24"/>
      <c r="B354" s="24"/>
      <c r="C354" s="24"/>
      <c r="D354" s="24"/>
    </row>
    <row r="355" spans="1:4" ht="15" customHeight="1">
      <c r="A355" s="24"/>
      <c r="B355" s="24"/>
      <c r="C355" s="24"/>
      <c r="D355" s="24"/>
    </row>
    <row r="358" spans="1:4" ht="15" customHeight="1">
      <c r="A358" s="24"/>
      <c r="B358" s="24"/>
      <c r="C358" s="24"/>
      <c r="D358" s="24"/>
    </row>
    <row r="359" spans="1:4" ht="15" customHeight="1">
      <c r="A359" s="24"/>
      <c r="B359" s="24"/>
      <c r="C359" s="24"/>
      <c r="D359" s="24"/>
    </row>
    <row r="360" spans="1:4" ht="15" customHeight="1">
      <c r="A360" s="24"/>
      <c r="B360" s="24"/>
      <c r="C360" s="24"/>
      <c r="D360" s="24"/>
    </row>
    <row r="361" spans="1:4" ht="15" customHeight="1">
      <c r="A361" s="24"/>
      <c r="B361" s="24"/>
      <c r="C361" s="24"/>
      <c r="D361" s="24"/>
    </row>
    <row r="362" spans="1:4" ht="15" customHeight="1">
      <c r="A362" s="24"/>
      <c r="B362" s="24"/>
      <c r="C362" s="24"/>
      <c r="D362" s="24"/>
    </row>
    <row r="363" spans="1:4" ht="15" customHeight="1">
      <c r="A363" s="24"/>
      <c r="B363" s="24"/>
      <c r="C363" s="24"/>
      <c r="D363" s="24"/>
    </row>
    <row r="364" spans="1:4" ht="15" customHeight="1">
      <c r="A364" s="24"/>
      <c r="B364" s="24"/>
      <c r="C364" s="24"/>
      <c r="D364" s="24"/>
    </row>
    <row r="365" spans="1:4" ht="15" customHeight="1">
      <c r="A365" s="24"/>
      <c r="B365" s="24"/>
      <c r="C365" s="24"/>
      <c r="D365" s="24"/>
    </row>
  </sheetData>
  <printOptions/>
  <pageMargins left="0.75" right="0.75" top="1" bottom="1" header="0.5" footer="0.5"/>
  <pageSetup orientation="portrait"/>
  <rowBreaks count="2" manualBreakCount="2">
    <brk id="41" max="255" man="1"/>
    <brk id="8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IFTF</dc:creator>
  <cp:keywords/>
  <dc:description/>
  <cp:lastModifiedBy>Mark Petrakis</cp:lastModifiedBy>
  <cp:lastPrinted>2004-11-24T06:29:00Z</cp:lastPrinted>
  <dcterms:created xsi:type="dcterms:W3CDTF">2002-10-05T02:22:45Z</dcterms:created>
  <dcterms:modified xsi:type="dcterms:W3CDTF">2005-01-25T07:15:48Z</dcterms:modified>
  <cp:category/>
  <cp:version/>
  <cp:contentType/>
  <cp:contentStatus/>
</cp:coreProperties>
</file>